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Rrpvhoa0501\work\MKTPlanMRA\Planejamento\2026\Eventos\São João do Nordeste\"/>
    </mc:Choice>
  </mc:AlternateContent>
  <xr:revisionPtr revIDLastSave="0" documentId="13_ncr:1_{8DEDC6AE-20DB-41B7-A5F4-2C041354FD32}" xr6:coauthVersionLast="47" xr6:coauthVersionMax="47" xr10:uidLastSave="{00000000-0000-0000-0000-000000000000}"/>
  <bookViews>
    <workbookView xWindow="-120" yWindow="-120" windowWidth="20730" windowHeight="11160" tabRatio="952" firstSheet="1" activeTab="2" xr2:uid="{00000000-000D-0000-FFFF-FFFF00000000}"/>
  </bookViews>
  <sheets>
    <sheet name="CRONOGRAMA" sheetId="21" r:id="rId1"/>
    <sheet name="RESUMO DE VERBA" sheetId="22" r:id="rId2"/>
    <sheet name="RESUMO POR PRAÇA" sheetId="17" r:id="rId3"/>
    <sheet name="RESUMO PPT" sheetId="24" r:id="rId4"/>
    <sheet name="BA1" sheetId="4" r:id="rId5"/>
    <sheet name="BA2" sheetId="7" r:id="rId6"/>
    <sheet name="SE1" sheetId="8" r:id="rId7"/>
    <sheet name="AL1" sheetId="9" r:id="rId8"/>
    <sheet name="PE1" sheetId="10" r:id="rId9"/>
    <sheet name="CE1" sheetId="11" r:id="rId10"/>
    <sheet name="RN1" sheetId="12" r:id="rId11"/>
    <sheet name="PB1" sheetId="13" r:id="rId12"/>
    <sheet name="PI1" sheetId="14" r:id="rId13"/>
    <sheet name="MA1" sheetId="15" r:id="rId14"/>
    <sheet name="MTP_NET_Arraial_26" sheetId="23" r:id="rId15"/>
    <sheet name="FUTEBOL_JORNALISMO_horizontal " sheetId="5" state="hidden" r:id="rId16"/>
    <sheet name="base" sheetId="3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a" localSheetId="14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e" localSheetId="14">#REF!</definedName>
    <definedName name="\e" localSheetId="1">#REF!</definedName>
    <definedName name="\e" localSheetId="2">#REF!</definedName>
    <definedName name="\e" localSheetId="3">#REF!</definedName>
    <definedName name="\e">#REF!</definedName>
    <definedName name="\f" localSheetId="0">'[1]TAB1-01P'!#REF!</definedName>
    <definedName name="\f" localSheetId="14">'[1]TAB1-01P'!#REF!</definedName>
    <definedName name="\f" localSheetId="1">#REF!</definedName>
    <definedName name="\f" localSheetId="2">#REF!</definedName>
    <definedName name="\f" localSheetId="3">#REF!</definedName>
    <definedName name="\f">'[1]TAB1-01P'!#REF!</definedName>
    <definedName name="\i" localSheetId="0">'[1]TAB1-01P'!#REF!</definedName>
    <definedName name="\i" localSheetId="14">'[1]TAB1-01P'!#REF!</definedName>
    <definedName name="\i" localSheetId="1">#REF!</definedName>
    <definedName name="\i" localSheetId="2">#REF!</definedName>
    <definedName name="\i" localSheetId="3">#REF!</definedName>
    <definedName name="\i">'[1]TAB1-01P'!#REF!</definedName>
    <definedName name="\l" localSheetId="14">#REF!</definedName>
    <definedName name="\l" localSheetId="1">#REF!</definedName>
    <definedName name="\l" localSheetId="2">#REF!</definedName>
    <definedName name="\l" localSheetId="3">#REF!</definedName>
    <definedName name="\l">#REF!</definedName>
    <definedName name="\p" localSheetId="0">'[2]TAB1-05P'!#REF!</definedName>
    <definedName name="\p" localSheetId="14">'[2]TAB1-05P'!#REF!</definedName>
    <definedName name="\p" localSheetId="1">#REF!</definedName>
    <definedName name="\p" localSheetId="2">#REF!</definedName>
    <definedName name="\p" localSheetId="3">#REF!</definedName>
    <definedName name="\p">'[2]TAB1-05P'!#REF!</definedName>
    <definedName name="\s" localSheetId="0">'[1]TAB1-01P'!#REF!</definedName>
    <definedName name="\s" localSheetId="14">'[1]TAB1-01P'!#REF!</definedName>
    <definedName name="\s" localSheetId="1">#REF!</definedName>
    <definedName name="\s" localSheetId="2">#REF!</definedName>
    <definedName name="\s" localSheetId="3">#REF!</definedName>
    <definedName name="\s">'[1]TAB1-01P'!#REF!</definedName>
    <definedName name="\w" localSheetId="0">'[1]TAB1-01P'!#REF!</definedName>
    <definedName name="\w" localSheetId="14">'[1]TAB1-01P'!#REF!</definedName>
    <definedName name="\w" localSheetId="1">#REF!</definedName>
    <definedName name="\w" localSheetId="2">#REF!</definedName>
    <definedName name="\w" localSheetId="3">#REF!</definedName>
    <definedName name="\w">'[1]TAB1-01P'!#REF!</definedName>
    <definedName name="____________________________________________alt2" localSheetId="1">#REF!</definedName>
    <definedName name="____________________________________________alt2" localSheetId="2">#REF!</definedName>
    <definedName name="____________________________________________alt2" localSheetId="3">#REF!</definedName>
    <definedName name="____________________________________________alt2">[3]!________________________p1</definedName>
    <definedName name="____________________________________________Brz1" localSheetId="14">#REF!</definedName>
    <definedName name="____________________________________________Brz1" localSheetId="1">#REF!</definedName>
    <definedName name="____________________________________________Brz1" localSheetId="2">#REF!</definedName>
    <definedName name="____________________________________________Brz1" localSheetId="3">#REF!</definedName>
    <definedName name="____________________________________________Brz1">#REF!</definedName>
    <definedName name="____________________________________________Brz2" localSheetId="14">#REF!</definedName>
    <definedName name="____________________________________________Brz2" localSheetId="1">#REF!</definedName>
    <definedName name="____________________________________________Brz2" localSheetId="2">#REF!</definedName>
    <definedName name="____________________________________________Brz2" localSheetId="3">#REF!</definedName>
    <definedName name="____________________________________________Brz2">#REF!</definedName>
    <definedName name="____________________________________________R" localSheetId="1">#REF!</definedName>
    <definedName name="____________________________________________R" localSheetId="2">#REF!</definedName>
    <definedName name="____________________________________________R" localSheetId="3">#REF!</definedName>
    <definedName name="____________________________________________R">[3]!________________________p1</definedName>
    <definedName name="____________________________________________rr2" localSheetId="1">#REF!</definedName>
    <definedName name="____________________________________________rr2" localSheetId="2">#REF!</definedName>
    <definedName name="____________________________________________rr2" localSheetId="3">#REF!</definedName>
    <definedName name="____________________________________________rr2">[3]!________________________p1</definedName>
    <definedName name="___________________________________________alt2" localSheetId="1">#REF!</definedName>
    <definedName name="___________________________________________alt2" localSheetId="2">#REF!</definedName>
    <definedName name="___________________________________________alt2" localSheetId="3">#REF!</definedName>
    <definedName name="___________________________________________alt2">[3]!_______________________p1</definedName>
    <definedName name="___________________________________________Brz1" localSheetId="1">#REF!</definedName>
    <definedName name="___________________________________________Brz1" localSheetId="2">#REF!</definedName>
    <definedName name="___________________________________________Brz1" localSheetId="3">#REF!</definedName>
    <definedName name="___________________________________________Brz1">[4]Feriados!$B$4:$B$14</definedName>
    <definedName name="___________________________________________Brz2" localSheetId="1">#REF!</definedName>
    <definedName name="___________________________________________Brz2" localSheetId="2">#REF!</definedName>
    <definedName name="___________________________________________Brz2" localSheetId="3">#REF!</definedName>
    <definedName name="___________________________________________Brz2">[4]Feriados!$B$17:$B$24</definedName>
    <definedName name="___________________________________________R" localSheetId="1">#REF!</definedName>
    <definedName name="___________________________________________R" localSheetId="2">#REF!</definedName>
    <definedName name="___________________________________________R" localSheetId="3">#REF!</definedName>
    <definedName name="___________________________________________R">[3]!_______________________p1</definedName>
    <definedName name="___________________________________________rr2" localSheetId="1">#REF!</definedName>
    <definedName name="___________________________________________rr2" localSheetId="2">#REF!</definedName>
    <definedName name="___________________________________________rr2" localSheetId="3">#REF!</definedName>
    <definedName name="___________________________________________rr2">[3]!_______________________p1</definedName>
    <definedName name="__________________________________________Brz1" localSheetId="1">#REF!</definedName>
    <definedName name="__________________________________________Brz1" localSheetId="2">#REF!</definedName>
    <definedName name="__________________________________________Brz1" localSheetId="3">#REF!</definedName>
    <definedName name="__________________________________________Brz1">[4]Feriados!$B$4:$B$14</definedName>
    <definedName name="__________________________________________Brz2" localSheetId="1">#REF!</definedName>
    <definedName name="__________________________________________Brz2" localSheetId="2">#REF!</definedName>
    <definedName name="__________________________________________Brz2" localSheetId="3">#REF!</definedName>
    <definedName name="__________________________________________Brz2">[4]Feriados!$B$17:$B$24</definedName>
    <definedName name="_________________________________________Brz1" localSheetId="14">#REF!</definedName>
    <definedName name="_________________________________________Brz1" localSheetId="1">#REF!</definedName>
    <definedName name="_________________________________________Brz1" localSheetId="2">#REF!</definedName>
    <definedName name="_________________________________________Brz1" localSheetId="3">#REF!</definedName>
    <definedName name="_________________________________________Brz1">#REF!</definedName>
    <definedName name="_________________________________________Brz2" localSheetId="14">#REF!</definedName>
    <definedName name="_________________________________________Brz2" localSheetId="1">#REF!</definedName>
    <definedName name="_________________________________________Brz2" localSheetId="2">#REF!</definedName>
    <definedName name="_________________________________________Brz2" localSheetId="3">#REF!</definedName>
    <definedName name="_________________________________________Brz2">#REF!</definedName>
    <definedName name="________________________________________alt2" localSheetId="1">#REF!</definedName>
    <definedName name="________________________________________alt2" localSheetId="2">#REF!</definedName>
    <definedName name="________________________________________alt2" localSheetId="3">#REF!</definedName>
    <definedName name="________________________________________alt2">[3]!_______________________p1</definedName>
    <definedName name="________________________________________Brz1" localSheetId="1">#REF!</definedName>
    <definedName name="________________________________________Brz1" localSheetId="2">#REF!</definedName>
    <definedName name="________________________________________Brz1" localSheetId="3">#REF!</definedName>
    <definedName name="________________________________________Brz1">[4]Feriados!$B$4:$B$14</definedName>
    <definedName name="________________________________________Brz2" localSheetId="1">#REF!</definedName>
    <definedName name="________________________________________Brz2" localSheetId="2">#REF!</definedName>
    <definedName name="________________________________________Brz2" localSheetId="3">#REF!</definedName>
    <definedName name="________________________________________Brz2">[4]Feriados!$B$17:$B$24</definedName>
    <definedName name="________________________________________R" localSheetId="1">#REF!</definedName>
    <definedName name="________________________________________R" localSheetId="2">#REF!</definedName>
    <definedName name="________________________________________R" localSheetId="3">#REF!</definedName>
    <definedName name="________________________________________R">[3]!_______________________p1</definedName>
    <definedName name="________________________________________rr2" localSheetId="1">#REF!</definedName>
    <definedName name="________________________________________rr2" localSheetId="2">#REF!</definedName>
    <definedName name="________________________________________rr2" localSheetId="3">#REF!</definedName>
    <definedName name="________________________________________rr2">[3]!_______________________p1</definedName>
    <definedName name="_______________________________________alt2" localSheetId="1">#REF!</definedName>
    <definedName name="_______________________________________alt2" localSheetId="2">#REF!</definedName>
    <definedName name="_______________________________________alt2" localSheetId="3">#REF!</definedName>
    <definedName name="_______________________________________alt2">[3]!______________________p1</definedName>
    <definedName name="_______________________________________Brz1" localSheetId="1">#REF!</definedName>
    <definedName name="_______________________________________Brz1" localSheetId="2">#REF!</definedName>
    <definedName name="_______________________________________Brz1" localSheetId="3">#REF!</definedName>
    <definedName name="_______________________________________Brz1">[4]Feriados!$B$4:$B$14</definedName>
    <definedName name="_______________________________________Brz2" localSheetId="1">#REF!</definedName>
    <definedName name="_______________________________________Brz2" localSheetId="2">#REF!</definedName>
    <definedName name="_______________________________________Brz2" localSheetId="3">#REF!</definedName>
    <definedName name="_______________________________________Brz2">[4]Feriados!$B$17:$B$24</definedName>
    <definedName name="_______________________________________R" localSheetId="1">#REF!</definedName>
    <definedName name="_______________________________________R" localSheetId="2">#REF!</definedName>
    <definedName name="_______________________________________R" localSheetId="3">#REF!</definedName>
    <definedName name="_______________________________________R">[3]!______________________p1</definedName>
    <definedName name="_______________________________________rr2" localSheetId="1">#REF!</definedName>
    <definedName name="_______________________________________rr2" localSheetId="2">#REF!</definedName>
    <definedName name="_______________________________________rr2" localSheetId="3">#REF!</definedName>
    <definedName name="_______________________________________rr2">[3]!______________________p1</definedName>
    <definedName name="______________________________________Brz1" localSheetId="1">#REF!</definedName>
    <definedName name="______________________________________Brz1" localSheetId="2">#REF!</definedName>
    <definedName name="______________________________________Brz1" localSheetId="3">#REF!</definedName>
    <definedName name="______________________________________Brz1">[4]Feriados!$B$4:$B$14</definedName>
    <definedName name="______________________________________Brz2" localSheetId="1">#REF!</definedName>
    <definedName name="______________________________________Brz2" localSheetId="2">#REF!</definedName>
    <definedName name="______________________________________Brz2" localSheetId="3">#REF!</definedName>
    <definedName name="______________________________________Brz2">[4]Feriados!$B$17:$B$24</definedName>
    <definedName name="______________________________________PAG1" localSheetId="14">#REF!</definedName>
    <definedName name="______________________________________PAG1" localSheetId="1">#REF!</definedName>
    <definedName name="______________________________________PAG1" localSheetId="2">#REF!</definedName>
    <definedName name="______________________________________PAG1" localSheetId="3">#REF!</definedName>
    <definedName name="______________________________________PAG1">#REF!</definedName>
    <definedName name="______________________________________PAG10" localSheetId="14">#REF!</definedName>
    <definedName name="______________________________________PAG10" localSheetId="1">#REF!</definedName>
    <definedName name="______________________________________PAG10" localSheetId="2">#REF!</definedName>
    <definedName name="______________________________________PAG10" localSheetId="3">#REF!</definedName>
    <definedName name="______________________________________PAG10">#REF!</definedName>
    <definedName name="______________________________________PAG11" localSheetId="14">#REF!</definedName>
    <definedName name="______________________________________PAG11" localSheetId="1">#REF!</definedName>
    <definedName name="______________________________________PAG11" localSheetId="2">#REF!</definedName>
    <definedName name="______________________________________PAG11" localSheetId="3">#REF!</definedName>
    <definedName name="______________________________________PAG11">#REF!</definedName>
    <definedName name="______________________________________PAG12" localSheetId="14">#REF!</definedName>
    <definedName name="______________________________________PAG12" localSheetId="1">#REF!</definedName>
    <definedName name="______________________________________PAG12" localSheetId="2">#REF!</definedName>
    <definedName name="______________________________________PAG12" localSheetId="3">#REF!</definedName>
    <definedName name="______________________________________PAG12">#REF!</definedName>
    <definedName name="______________________________________PAG2" localSheetId="14">#REF!</definedName>
    <definedName name="______________________________________PAG2" localSheetId="1">#REF!</definedName>
    <definedName name="______________________________________PAG2" localSheetId="2">#REF!</definedName>
    <definedName name="______________________________________PAG2" localSheetId="3">#REF!</definedName>
    <definedName name="______________________________________PAG2">#REF!</definedName>
    <definedName name="______________________________________PAG3" localSheetId="14">#REF!</definedName>
    <definedName name="______________________________________PAG3" localSheetId="1">#REF!</definedName>
    <definedName name="______________________________________PAG3" localSheetId="2">#REF!</definedName>
    <definedName name="______________________________________PAG3" localSheetId="3">#REF!</definedName>
    <definedName name="______________________________________PAG3">#REF!</definedName>
    <definedName name="______________________________________PAG4" localSheetId="14">#REF!</definedName>
    <definedName name="______________________________________PAG4" localSheetId="1">#REF!</definedName>
    <definedName name="______________________________________PAG4" localSheetId="2">#REF!</definedName>
    <definedName name="______________________________________PAG4" localSheetId="3">#REF!</definedName>
    <definedName name="______________________________________PAG4">#REF!</definedName>
    <definedName name="______________________________________PAG5" localSheetId="14">#REF!</definedName>
    <definedName name="______________________________________PAG5" localSheetId="1">#REF!</definedName>
    <definedName name="______________________________________PAG5" localSheetId="2">#REF!</definedName>
    <definedName name="______________________________________PAG5" localSheetId="3">#REF!</definedName>
    <definedName name="______________________________________PAG5">#REF!</definedName>
    <definedName name="______________________________________PAG6" localSheetId="14">#REF!</definedName>
    <definedName name="______________________________________PAG6" localSheetId="1">#REF!</definedName>
    <definedName name="______________________________________PAG6" localSheetId="2">#REF!</definedName>
    <definedName name="______________________________________PAG6" localSheetId="3">#REF!</definedName>
    <definedName name="______________________________________PAG6">#REF!</definedName>
    <definedName name="______________________________________PAG7" localSheetId="14">#REF!</definedName>
    <definedName name="______________________________________PAG7" localSheetId="1">#REF!</definedName>
    <definedName name="______________________________________PAG7" localSheetId="2">#REF!</definedName>
    <definedName name="______________________________________PAG7" localSheetId="3">#REF!</definedName>
    <definedName name="______________________________________PAG7">#REF!</definedName>
    <definedName name="______________________________________PAG8" localSheetId="14">#REF!</definedName>
    <definedName name="______________________________________PAG8" localSheetId="1">#REF!</definedName>
    <definedName name="______________________________________PAG8" localSheetId="2">#REF!</definedName>
    <definedName name="______________________________________PAG8" localSheetId="3">#REF!</definedName>
    <definedName name="______________________________________PAG8">#REF!</definedName>
    <definedName name="______________________________________PAG9" localSheetId="14">#REF!</definedName>
    <definedName name="______________________________________PAG9" localSheetId="1">#REF!</definedName>
    <definedName name="______________________________________PAG9" localSheetId="2">#REF!</definedName>
    <definedName name="______________________________________PAG9" localSheetId="3">#REF!</definedName>
    <definedName name="______________________________________PAG9">#REF!</definedName>
    <definedName name="______________________________________SHR1" localSheetId="14">#REF!</definedName>
    <definedName name="______________________________________SHR1" localSheetId="1">#REF!</definedName>
    <definedName name="______________________________________SHR1" localSheetId="2">#REF!</definedName>
    <definedName name="______________________________________SHR1" localSheetId="3">#REF!</definedName>
    <definedName name="______________________________________SHR1">#REF!</definedName>
    <definedName name="______________________________________SHR2" localSheetId="14">#REF!</definedName>
    <definedName name="______________________________________SHR2" localSheetId="1">#REF!</definedName>
    <definedName name="______________________________________SHR2" localSheetId="2">#REF!</definedName>
    <definedName name="______________________________________SHR2" localSheetId="3">#REF!</definedName>
    <definedName name="______________________________________SHR2">#REF!</definedName>
    <definedName name="_____________________________________alt2" localSheetId="1">#REF!</definedName>
    <definedName name="_____________________________________alt2" localSheetId="2">#REF!</definedName>
    <definedName name="_____________________________________alt2" localSheetId="3">#REF!</definedName>
    <definedName name="_____________________________________alt2">[3]!_____________________p1</definedName>
    <definedName name="_____________________________________Brz1" localSheetId="1">#REF!</definedName>
    <definedName name="_____________________________________Brz1" localSheetId="2">#REF!</definedName>
    <definedName name="_____________________________________Brz1" localSheetId="3">#REF!</definedName>
    <definedName name="_____________________________________Brz1">[4]Feriados!$B$4:$B$14</definedName>
    <definedName name="_____________________________________Brz2" localSheetId="1">#REF!</definedName>
    <definedName name="_____________________________________Brz2" localSheetId="2">#REF!</definedName>
    <definedName name="_____________________________________Brz2" localSheetId="3">#REF!</definedName>
    <definedName name="_____________________________________Brz2">[4]Feriados!$B$17:$B$24</definedName>
    <definedName name="_____________________________________PAG1" localSheetId="14">#REF!</definedName>
    <definedName name="_____________________________________PAG1" localSheetId="1">#REF!</definedName>
    <definedName name="_____________________________________PAG1" localSheetId="2">#REF!</definedName>
    <definedName name="_____________________________________PAG1" localSheetId="3">#REF!</definedName>
    <definedName name="_____________________________________PAG1">#REF!</definedName>
    <definedName name="_____________________________________PAG10" localSheetId="14">#REF!</definedName>
    <definedName name="_____________________________________PAG10" localSheetId="1">#REF!</definedName>
    <definedName name="_____________________________________PAG10" localSheetId="2">#REF!</definedName>
    <definedName name="_____________________________________PAG10" localSheetId="3">#REF!</definedName>
    <definedName name="_____________________________________PAG10">#REF!</definedName>
    <definedName name="_____________________________________PAG11" localSheetId="14">#REF!</definedName>
    <definedName name="_____________________________________PAG11" localSheetId="1">#REF!</definedName>
    <definedName name="_____________________________________PAG11" localSheetId="2">#REF!</definedName>
    <definedName name="_____________________________________PAG11" localSheetId="3">#REF!</definedName>
    <definedName name="_____________________________________PAG11">#REF!</definedName>
    <definedName name="_____________________________________PAG12" localSheetId="14">#REF!</definedName>
    <definedName name="_____________________________________PAG12" localSheetId="1">#REF!</definedName>
    <definedName name="_____________________________________PAG12" localSheetId="2">#REF!</definedName>
    <definedName name="_____________________________________PAG12" localSheetId="3">#REF!</definedName>
    <definedName name="_____________________________________PAG12">#REF!</definedName>
    <definedName name="_____________________________________PAG2" localSheetId="14">#REF!</definedName>
    <definedName name="_____________________________________PAG2" localSheetId="1">#REF!</definedName>
    <definedName name="_____________________________________PAG2" localSheetId="2">#REF!</definedName>
    <definedName name="_____________________________________PAG2" localSheetId="3">#REF!</definedName>
    <definedName name="_____________________________________PAG2">#REF!</definedName>
    <definedName name="_____________________________________PAG3" localSheetId="14">#REF!</definedName>
    <definedName name="_____________________________________PAG3" localSheetId="1">#REF!</definedName>
    <definedName name="_____________________________________PAG3" localSheetId="2">#REF!</definedName>
    <definedName name="_____________________________________PAG3" localSheetId="3">#REF!</definedName>
    <definedName name="_____________________________________PAG3">#REF!</definedName>
    <definedName name="_____________________________________PAG4" localSheetId="14">#REF!</definedName>
    <definedName name="_____________________________________PAG4" localSheetId="1">#REF!</definedName>
    <definedName name="_____________________________________PAG4" localSheetId="2">#REF!</definedName>
    <definedName name="_____________________________________PAG4" localSheetId="3">#REF!</definedName>
    <definedName name="_____________________________________PAG4">#REF!</definedName>
    <definedName name="_____________________________________PAG5" localSheetId="14">#REF!</definedName>
    <definedName name="_____________________________________PAG5" localSheetId="1">#REF!</definedName>
    <definedName name="_____________________________________PAG5" localSheetId="2">#REF!</definedName>
    <definedName name="_____________________________________PAG5" localSheetId="3">#REF!</definedName>
    <definedName name="_____________________________________PAG5">#REF!</definedName>
    <definedName name="_____________________________________PAG6" localSheetId="14">#REF!</definedName>
    <definedName name="_____________________________________PAG6" localSheetId="1">#REF!</definedName>
    <definedName name="_____________________________________PAG6" localSheetId="2">#REF!</definedName>
    <definedName name="_____________________________________PAG6" localSheetId="3">#REF!</definedName>
    <definedName name="_____________________________________PAG6">#REF!</definedName>
    <definedName name="_____________________________________PAG7" localSheetId="14">#REF!</definedName>
    <definedName name="_____________________________________PAG7" localSheetId="1">#REF!</definedName>
    <definedName name="_____________________________________PAG7" localSheetId="2">#REF!</definedName>
    <definedName name="_____________________________________PAG7" localSheetId="3">#REF!</definedName>
    <definedName name="_____________________________________PAG7">#REF!</definedName>
    <definedName name="_____________________________________PAG8" localSheetId="14">#REF!</definedName>
    <definedName name="_____________________________________PAG8" localSheetId="1">#REF!</definedName>
    <definedName name="_____________________________________PAG8" localSheetId="2">#REF!</definedName>
    <definedName name="_____________________________________PAG8" localSheetId="3">#REF!</definedName>
    <definedName name="_____________________________________PAG8">#REF!</definedName>
    <definedName name="_____________________________________PAG9" localSheetId="14">#REF!</definedName>
    <definedName name="_____________________________________PAG9" localSheetId="1">#REF!</definedName>
    <definedName name="_____________________________________PAG9" localSheetId="2">#REF!</definedName>
    <definedName name="_____________________________________PAG9" localSheetId="3">#REF!</definedName>
    <definedName name="_____________________________________PAG9">#REF!</definedName>
    <definedName name="_____________________________________R" localSheetId="1">#REF!</definedName>
    <definedName name="_____________________________________R" localSheetId="2">#REF!</definedName>
    <definedName name="_____________________________________R" localSheetId="3">#REF!</definedName>
    <definedName name="_____________________________________R">[3]!_____________________p1</definedName>
    <definedName name="_____________________________________rr2" localSheetId="1">#REF!</definedName>
    <definedName name="_____________________________________rr2" localSheetId="2">#REF!</definedName>
    <definedName name="_____________________________________rr2" localSheetId="3">#REF!</definedName>
    <definedName name="_____________________________________rr2">[3]!_____________________p1</definedName>
    <definedName name="_____________________________________SHR1" localSheetId="14">#REF!</definedName>
    <definedName name="_____________________________________SHR1" localSheetId="1">#REF!</definedName>
    <definedName name="_____________________________________SHR1" localSheetId="2">#REF!</definedName>
    <definedName name="_____________________________________SHR1" localSheetId="3">#REF!</definedName>
    <definedName name="_____________________________________SHR1">#REF!</definedName>
    <definedName name="_____________________________________SHR2" localSheetId="14">#REF!</definedName>
    <definedName name="_____________________________________SHR2" localSheetId="1">#REF!</definedName>
    <definedName name="_____________________________________SHR2" localSheetId="2">#REF!</definedName>
    <definedName name="_____________________________________SHR2" localSheetId="3">#REF!</definedName>
    <definedName name="_____________________________________SHR2">#REF!</definedName>
    <definedName name="____________________________________alt2" localSheetId="1">#REF!</definedName>
    <definedName name="____________________________________alt2" localSheetId="2">#REF!</definedName>
    <definedName name="____________________________________alt2" localSheetId="3">#REF!</definedName>
    <definedName name="____________________________________alt2">[3]!____________________p1</definedName>
    <definedName name="____________________________________Brz1" localSheetId="1">#REF!</definedName>
    <definedName name="____________________________________Brz1" localSheetId="2">#REF!</definedName>
    <definedName name="____________________________________Brz1" localSheetId="3">#REF!</definedName>
    <definedName name="____________________________________Brz1">[4]Feriados!$B$4:$B$14</definedName>
    <definedName name="____________________________________Brz2" localSheetId="1">#REF!</definedName>
    <definedName name="____________________________________Brz2" localSheetId="2">#REF!</definedName>
    <definedName name="____________________________________Brz2" localSheetId="3">#REF!</definedName>
    <definedName name="____________________________________Brz2">[4]Feriados!$B$17:$B$24</definedName>
    <definedName name="____________________________________PAG1" localSheetId="14">#REF!</definedName>
    <definedName name="____________________________________PAG1" localSheetId="1">#REF!</definedName>
    <definedName name="____________________________________PAG1" localSheetId="2">#REF!</definedName>
    <definedName name="____________________________________PAG1" localSheetId="3">#REF!</definedName>
    <definedName name="____________________________________PAG1">#REF!</definedName>
    <definedName name="____________________________________PAG10" localSheetId="14">#REF!</definedName>
    <definedName name="____________________________________PAG10" localSheetId="1">#REF!</definedName>
    <definedName name="____________________________________PAG10" localSheetId="2">#REF!</definedName>
    <definedName name="____________________________________PAG10" localSheetId="3">#REF!</definedName>
    <definedName name="____________________________________PAG10">#REF!</definedName>
    <definedName name="____________________________________PAG11" localSheetId="14">#REF!</definedName>
    <definedName name="____________________________________PAG11" localSheetId="1">#REF!</definedName>
    <definedName name="____________________________________PAG11" localSheetId="2">#REF!</definedName>
    <definedName name="____________________________________PAG11" localSheetId="3">#REF!</definedName>
    <definedName name="____________________________________PAG11">#REF!</definedName>
    <definedName name="____________________________________PAG12" localSheetId="14">#REF!</definedName>
    <definedName name="____________________________________PAG12" localSheetId="1">#REF!</definedName>
    <definedName name="____________________________________PAG12" localSheetId="2">#REF!</definedName>
    <definedName name="____________________________________PAG12" localSheetId="3">#REF!</definedName>
    <definedName name="____________________________________PAG12">#REF!</definedName>
    <definedName name="____________________________________PAG2" localSheetId="14">#REF!</definedName>
    <definedName name="____________________________________PAG2" localSheetId="1">#REF!</definedName>
    <definedName name="____________________________________PAG2" localSheetId="2">#REF!</definedName>
    <definedName name="____________________________________PAG2" localSheetId="3">#REF!</definedName>
    <definedName name="____________________________________PAG2">#REF!</definedName>
    <definedName name="____________________________________PAG3" localSheetId="14">#REF!</definedName>
    <definedName name="____________________________________PAG3" localSheetId="1">#REF!</definedName>
    <definedName name="____________________________________PAG3" localSheetId="2">#REF!</definedName>
    <definedName name="____________________________________PAG3" localSheetId="3">#REF!</definedName>
    <definedName name="____________________________________PAG3">#REF!</definedName>
    <definedName name="____________________________________PAG4" localSheetId="14">#REF!</definedName>
    <definedName name="____________________________________PAG4" localSheetId="1">#REF!</definedName>
    <definedName name="____________________________________PAG4" localSheetId="2">#REF!</definedName>
    <definedName name="____________________________________PAG4" localSheetId="3">#REF!</definedName>
    <definedName name="____________________________________PAG4">#REF!</definedName>
    <definedName name="____________________________________PAG5" localSheetId="14">#REF!</definedName>
    <definedName name="____________________________________PAG5" localSheetId="1">#REF!</definedName>
    <definedName name="____________________________________PAG5" localSheetId="2">#REF!</definedName>
    <definedName name="____________________________________PAG5" localSheetId="3">#REF!</definedName>
    <definedName name="____________________________________PAG5">#REF!</definedName>
    <definedName name="____________________________________PAG6" localSheetId="14">#REF!</definedName>
    <definedName name="____________________________________PAG6" localSheetId="1">#REF!</definedName>
    <definedName name="____________________________________PAG6" localSheetId="2">#REF!</definedName>
    <definedName name="____________________________________PAG6" localSheetId="3">#REF!</definedName>
    <definedName name="____________________________________PAG6">#REF!</definedName>
    <definedName name="____________________________________PAG7" localSheetId="14">#REF!</definedName>
    <definedName name="____________________________________PAG7" localSheetId="1">#REF!</definedName>
    <definedName name="____________________________________PAG7" localSheetId="2">#REF!</definedName>
    <definedName name="____________________________________PAG7" localSheetId="3">#REF!</definedName>
    <definedName name="____________________________________PAG7">#REF!</definedName>
    <definedName name="____________________________________PAG8" localSheetId="14">#REF!</definedName>
    <definedName name="____________________________________PAG8" localSheetId="1">#REF!</definedName>
    <definedName name="____________________________________PAG8" localSheetId="2">#REF!</definedName>
    <definedName name="____________________________________PAG8" localSheetId="3">#REF!</definedName>
    <definedName name="____________________________________PAG8">#REF!</definedName>
    <definedName name="____________________________________PAG9" localSheetId="14">#REF!</definedName>
    <definedName name="____________________________________PAG9" localSheetId="1">#REF!</definedName>
    <definedName name="____________________________________PAG9" localSheetId="2">#REF!</definedName>
    <definedName name="____________________________________PAG9" localSheetId="3">#REF!</definedName>
    <definedName name="____________________________________PAG9">#REF!</definedName>
    <definedName name="____________________________________R" localSheetId="1">#REF!</definedName>
    <definedName name="____________________________________R" localSheetId="2">#REF!</definedName>
    <definedName name="____________________________________R" localSheetId="3">#REF!</definedName>
    <definedName name="____________________________________R">[3]!____________________p1</definedName>
    <definedName name="____________________________________rr2" localSheetId="1">#REF!</definedName>
    <definedName name="____________________________________rr2" localSheetId="2">#REF!</definedName>
    <definedName name="____________________________________rr2" localSheetId="3">#REF!</definedName>
    <definedName name="____________________________________rr2">[3]!____________________p1</definedName>
    <definedName name="____________________________________SHR1" localSheetId="14">#REF!</definedName>
    <definedName name="____________________________________SHR1" localSheetId="1">#REF!</definedName>
    <definedName name="____________________________________SHR1" localSheetId="2">#REF!</definedName>
    <definedName name="____________________________________SHR1" localSheetId="3">#REF!</definedName>
    <definedName name="____________________________________SHR1">#REF!</definedName>
    <definedName name="____________________________________SHR2" localSheetId="14">#REF!</definedName>
    <definedName name="____________________________________SHR2" localSheetId="1">#REF!</definedName>
    <definedName name="____________________________________SHR2" localSheetId="2">#REF!</definedName>
    <definedName name="____________________________________SHR2" localSheetId="3">#REF!</definedName>
    <definedName name="____________________________________SHR2">#REF!</definedName>
    <definedName name="___________________________________alt2" localSheetId="1">#REF!</definedName>
    <definedName name="___________________________________alt2" localSheetId="2">#REF!</definedName>
    <definedName name="___________________________________alt2" localSheetId="3">#REF!</definedName>
    <definedName name="___________________________________alt2">[3]!____p1</definedName>
    <definedName name="___________________________________Brz1" localSheetId="1">#REF!</definedName>
    <definedName name="___________________________________Brz1" localSheetId="2">#REF!</definedName>
    <definedName name="___________________________________Brz1" localSheetId="3">#REF!</definedName>
    <definedName name="___________________________________Brz1">[4]Feriados!$B$4:$B$14</definedName>
    <definedName name="___________________________________Brz2" localSheetId="1">#REF!</definedName>
    <definedName name="___________________________________Brz2" localSheetId="2">#REF!</definedName>
    <definedName name="___________________________________Brz2" localSheetId="3">#REF!</definedName>
    <definedName name="___________________________________Brz2">[4]Feriados!$B$17:$B$24</definedName>
    <definedName name="___________________________________PAG1" localSheetId="14">#REF!</definedName>
    <definedName name="___________________________________PAG1" localSheetId="1">#REF!</definedName>
    <definedName name="___________________________________PAG1" localSheetId="2">#REF!</definedName>
    <definedName name="___________________________________PAG1" localSheetId="3">#REF!</definedName>
    <definedName name="___________________________________PAG1">#REF!</definedName>
    <definedName name="___________________________________PAG10" localSheetId="14">#REF!</definedName>
    <definedName name="___________________________________PAG10" localSheetId="1">#REF!</definedName>
    <definedName name="___________________________________PAG10" localSheetId="2">#REF!</definedName>
    <definedName name="___________________________________PAG10" localSheetId="3">#REF!</definedName>
    <definedName name="___________________________________PAG10">#REF!</definedName>
    <definedName name="___________________________________PAG11" localSheetId="14">#REF!</definedName>
    <definedName name="___________________________________PAG11" localSheetId="1">#REF!</definedName>
    <definedName name="___________________________________PAG11" localSheetId="2">#REF!</definedName>
    <definedName name="___________________________________PAG11" localSheetId="3">#REF!</definedName>
    <definedName name="___________________________________PAG11">#REF!</definedName>
    <definedName name="___________________________________PAG12" localSheetId="14">#REF!</definedName>
    <definedName name="___________________________________PAG12" localSheetId="1">#REF!</definedName>
    <definedName name="___________________________________PAG12" localSheetId="2">#REF!</definedName>
    <definedName name="___________________________________PAG12" localSheetId="3">#REF!</definedName>
    <definedName name="___________________________________PAG12">#REF!</definedName>
    <definedName name="___________________________________PAG2" localSheetId="14">#REF!</definedName>
    <definedName name="___________________________________PAG2" localSheetId="1">#REF!</definedName>
    <definedName name="___________________________________PAG2" localSheetId="2">#REF!</definedName>
    <definedName name="___________________________________PAG2" localSheetId="3">#REF!</definedName>
    <definedName name="___________________________________PAG2">#REF!</definedName>
    <definedName name="___________________________________PAG3" localSheetId="14">#REF!</definedName>
    <definedName name="___________________________________PAG3" localSheetId="1">#REF!</definedName>
    <definedName name="___________________________________PAG3" localSheetId="2">#REF!</definedName>
    <definedName name="___________________________________PAG3" localSheetId="3">#REF!</definedName>
    <definedName name="___________________________________PAG3">#REF!</definedName>
    <definedName name="___________________________________PAG4" localSheetId="14">#REF!</definedName>
    <definedName name="___________________________________PAG4" localSheetId="1">#REF!</definedName>
    <definedName name="___________________________________PAG4" localSheetId="2">#REF!</definedName>
    <definedName name="___________________________________PAG4" localSheetId="3">#REF!</definedName>
    <definedName name="___________________________________PAG4">#REF!</definedName>
    <definedName name="___________________________________PAG5" localSheetId="14">#REF!</definedName>
    <definedName name="___________________________________PAG5" localSheetId="1">#REF!</definedName>
    <definedName name="___________________________________PAG5" localSheetId="2">#REF!</definedName>
    <definedName name="___________________________________PAG5" localSheetId="3">#REF!</definedName>
    <definedName name="___________________________________PAG5">#REF!</definedName>
    <definedName name="___________________________________PAG6" localSheetId="14">#REF!</definedName>
    <definedName name="___________________________________PAG6" localSheetId="1">#REF!</definedName>
    <definedName name="___________________________________PAG6" localSheetId="2">#REF!</definedName>
    <definedName name="___________________________________PAG6" localSheetId="3">#REF!</definedName>
    <definedName name="___________________________________PAG6">#REF!</definedName>
    <definedName name="___________________________________PAG7" localSheetId="14">#REF!</definedName>
    <definedName name="___________________________________PAG7" localSheetId="1">#REF!</definedName>
    <definedName name="___________________________________PAG7" localSheetId="2">#REF!</definedName>
    <definedName name="___________________________________PAG7" localSheetId="3">#REF!</definedName>
    <definedName name="___________________________________PAG7">#REF!</definedName>
    <definedName name="___________________________________PAG8" localSheetId="14">#REF!</definedName>
    <definedName name="___________________________________PAG8" localSheetId="1">#REF!</definedName>
    <definedName name="___________________________________PAG8" localSheetId="2">#REF!</definedName>
    <definedName name="___________________________________PAG8" localSheetId="3">#REF!</definedName>
    <definedName name="___________________________________PAG8">#REF!</definedName>
    <definedName name="___________________________________PAG9" localSheetId="14">#REF!</definedName>
    <definedName name="___________________________________PAG9" localSheetId="1">#REF!</definedName>
    <definedName name="___________________________________PAG9" localSheetId="2">#REF!</definedName>
    <definedName name="___________________________________PAG9" localSheetId="3">#REF!</definedName>
    <definedName name="___________________________________PAG9">#REF!</definedName>
    <definedName name="___________________________________R" localSheetId="1">#REF!</definedName>
    <definedName name="___________________________________R" localSheetId="2">#REF!</definedName>
    <definedName name="___________________________________R" localSheetId="3">#REF!</definedName>
    <definedName name="___________________________________R">[3]!____p1</definedName>
    <definedName name="___________________________________rr2" localSheetId="1">#REF!</definedName>
    <definedName name="___________________________________rr2" localSheetId="2">#REF!</definedName>
    <definedName name="___________________________________rr2" localSheetId="3">#REF!</definedName>
    <definedName name="___________________________________rr2">[3]!____p1</definedName>
    <definedName name="___________________________________SHR1" localSheetId="14">#REF!</definedName>
    <definedName name="___________________________________SHR1" localSheetId="1">#REF!</definedName>
    <definedName name="___________________________________SHR1" localSheetId="2">#REF!</definedName>
    <definedName name="___________________________________SHR1" localSheetId="3">#REF!</definedName>
    <definedName name="___________________________________SHR1">#REF!</definedName>
    <definedName name="___________________________________SHR2" localSheetId="14">#REF!</definedName>
    <definedName name="___________________________________SHR2" localSheetId="1">#REF!</definedName>
    <definedName name="___________________________________SHR2" localSheetId="2">#REF!</definedName>
    <definedName name="___________________________________SHR2" localSheetId="3">#REF!</definedName>
    <definedName name="___________________________________SHR2">#REF!</definedName>
    <definedName name="__________________________________alt2" localSheetId="1">#REF!</definedName>
    <definedName name="__________________________________alt2" localSheetId="2">#REF!</definedName>
    <definedName name="__________________________________alt2" localSheetId="3">#REF!</definedName>
    <definedName name="__________________________________alt2">[3]!__p1</definedName>
    <definedName name="__________________________________Brz1" localSheetId="1">#REF!</definedName>
    <definedName name="__________________________________Brz1" localSheetId="2">#REF!</definedName>
    <definedName name="__________________________________Brz1" localSheetId="3">#REF!</definedName>
    <definedName name="__________________________________Brz1">[4]Feriados!$B$4:$B$14</definedName>
    <definedName name="__________________________________Brz2" localSheetId="1">#REF!</definedName>
    <definedName name="__________________________________Brz2" localSheetId="2">#REF!</definedName>
    <definedName name="__________________________________Brz2" localSheetId="3">#REF!</definedName>
    <definedName name="__________________________________Brz2">[4]Feriados!$B$17:$B$24</definedName>
    <definedName name="__________________________________PAG1" localSheetId="14">#REF!</definedName>
    <definedName name="__________________________________PAG1" localSheetId="1">#REF!</definedName>
    <definedName name="__________________________________PAG1" localSheetId="2">#REF!</definedName>
    <definedName name="__________________________________PAG1" localSheetId="3">#REF!</definedName>
    <definedName name="__________________________________PAG1">#REF!</definedName>
    <definedName name="__________________________________PAG10" localSheetId="14">#REF!</definedName>
    <definedName name="__________________________________PAG10" localSheetId="1">#REF!</definedName>
    <definedName name="__________________________________PAG10" localSheetId="2">#REF!</definedName>
    <definedName name="__________________________________PAG10" localSheetId="3">#REF!</definedName>
    <definedName name="__________________________________PAG10">#REF!</definedName>
    <definedName name="__________________________________PAG11" localSheetId="14">#REF!</definedName>
    <definedName name="__________________________________PAG11" localSheetId="1">#REF!</definedName>
    <definedName name="__________________________________PAG11" localSheetId="2">#REF!</definedName>
    <definedName name="__________________________________PAG11" localSheetId="3">#REF!</definedName>
    <definedName name="__________________________________PAG11">#REF!</definedName>
    <definedName name="__________________________________PAG12" localSheetId="14">#REF!</definedName>
    <definedName name="__________________________________PAG12" localSheetId="1">#REF!</definedName>
    <definedName name="__________________________________PAG12" localSheetId="2">#REF!</definedName>
    <definedName name="__________________________________PAG12" localSheetId="3">#REF!</definedName>
    <definedName name="__________________________________PAG12">#REF!</definedName>
    <definedName name="__________________________________PAG2" localSheetId="14">#REF!</definedName>
    <definedName name="__________________________________PAG2" localSheetId="1">#REF!</definedName>
    <definedName name="__________________________________PAG2" localSheetId="2">#REF!</definedName>
    <definedName name="__________________________________PAG2" localSheetId="3">#REF!</definedName>
    <definedName name="__________________________________PAG2">#REF!</definedName>
    <definedName name="__________________________________PAG3" localSheetId="14">#REF!</definedName>
    <definedName name="__________________________________PAG3" localSheetId="1">#REF!</definedName>
    <definedName name="__________________________________PAG3" localSheetId="2">#REF!</definedName>
    <definedName name="__________________________________PAG3" localSheetId="3">#REF!</definedName>
    <definedName name="__________________________________PAG3">#REF!</definedName>
    <definedName name="__________________________________PAG4" localSheetId="14">#REF!</definedName>
    <definedName name="__________________________________PAG4" localSheetId="1">#REF!</definedName>
    <definedName name="__________________________________PAG4" localSheetId="2">#REF!</definedName>
    <definedName name="__________________________________PAG4" localSheetId="3">#REF!</definedName>
    <definedName name="__________________________________PAG4">#REF!</definedName>
    <definedName name="__________________________________PAG5" localSheetId="14">#REF!</definedName>
    <definedName name="__________________________________PAG5" localSheetId="1">#REF!</definedName>
    <definedName name="__________________________________PAG5" localSheetId="2">#REF!</definedName>
    <definedName name="__________________________________PAG5" localSheetId="3">#REF!</definedName>
    <definedName name="__________________________________PAG5">#REF!</definedName>
    <definedName name="__________________________________PAG6" localSheetId="14">#REF!</definedName>
    <definedName name="__________________________________PAG6" localSheetId="1">#REF!</definedName>
    <definedName name="__________________________________PAG6" localSheetId="2">#REF!</definedName>
    <definedName name="__________________________________PAG6" localSheetId="3">#REF!</definedName>
    <definedName name="__________________________________PAG6">#REF!</definedName>
    <definedName name="__________________________________PAG7" localSheetId="14">#REF!</definedName>
    <definedName name="__________________________________PAG7" localSheetId="1">#REF!</definedName>
    <definedName name="__________________________________PAG7" localSheetId="2">#REF!</definedName>
    <definedName name="__________________________________PAG7" localSheetId="3">#REF!</definedName>
    <definedName name="__________________________________PAG7">#REF!</definedName>
    <definedName name="__________________________________PAG8" localSheetId="14">#REF!</definedName>
    <definedName name="__________________________________PAG8" localSheetId="1">#REF!</definedName>
    <definedName name="__________________________________PAG8" localSheetId="2">#REF!</definedName>
    <definedName name="__________________________________PAG8" localSheetId="3">#REF!</definedName>
    <definedName name="__________________________________PAG8">#REF!</definedName>
    <definedName name="__________________________________PAG9" localSheetId="14">#REF!</definedName>
    <definedName name="__________________________________PAG9" localSheetId="1">#REF!</definedName>
    <definedName name="__________________________________PAG9" localSheetId="2">#REF!</definedName>
    <definedName name="__________________________________PAG9" localSheetId="3">#REF!</definedName>
    <definedName name="__________________________________PAG9">#REF!</definedName>
    <definedName name="__________________________________R" localSheetId="1">#REF!</definedName>
    <definedName name="__________________________________R" localSheetId="2">#REF!</definedName>
    <definedName name="__________________________________R" localSheetId="3">#REF!</definedName>
    <definedName name="__________________________________R">[3]!__p1</definedName>
    <definedName name="__________________________________rr2" localSheetId="1">#REF!</definedName>
    <definedName name="__________________________________rr2" localSheetId="2">#REF!</definedName>
    <definedName name="__________________________________rr2" localSheetId="3">#REF!</definedName>
    <definedName name="__________________________________rr2">[3]!__p1</definedName>
    <definedName name="__________________________________SHR1" localSheetId="14">#REF!</definedName>
    <definedName name="__________________________________SHR1" localSheetId="1">#REF!</definedName>
    <definedName name="__________________________________SHR1" localSheetId="2">#REF!</definedName>
    <definedName name="__________________________________SHR1" localSheetId="3">#REF!</definedName>
    <definedName name="__________________________________SHR1">#REF!</definedName>
    <definedName name="__________________________________SHR2" localSheetId="14">#REF!</definedName>
    <definedName name="__________________________________SHR2" localSheetId="1">#REF!</definedName>
    <definedName name="__________________________________SHR2" localSheetId="2">#REF!</definedName>
    <definedName name="__________________________________SHR2" localSheetId="3">#REF!</definedName>
    <definedName name="__________________________________SHR2">#REF!</definedName>
    <definedName name="_________________________________alt2" localSheetId="1">#REF!</definedName>
    <definedName name="_________________________________alt2" localSheetId="2">#REF!</definedName>
    <definedName name="_________________________________alt2" localSheetId="3">#REF!</definedName>
    <definedName name="_________________________________alt2">[3]!______________________p1</definedName>
    <definedName name="_________________________________Brz1" localSheetId="1">#REF!</definedName>
    <definedName name="_________________________________Brz1" localSheetId="2">#REF!</definedName>
    <definedName name="_________________________________Brz1" localSheetId="3">#REF!</definedName>
    <definedName name="_________________________________Brz1">[4]Feriados!$B$4:$B$14</definedName>
    <definedName name="_________________________________Brz2" localSheetId="1">#REF!</definedName>
    <definedName name="_________________________________Brz2" localSheetId="2">#REF!</definedName>
    <definedName name="_________________________________Brz2" localSheetId="3">#REF!</definedName>
    <definedName name="_________________________________Brz2">[4]Feriados!$B$17:$B$24</definedName>
    <definedName name="_________________________________PAG1" localSheetId="14">#REF!</definedName>
    <definedName name="_________________________________PAG1" localSheetId="1">#REF!</definedName>
    <definedName name="_________________________________PAG1" localSheetId="2">#REF!</definedName>
    <definedName name="_________________________________PAG1" localSheetId="3">#REF!</definedName>
    <definedName name="_________________________________PAG1">#REF!</definedName>
    <definedName name="_________________________________PAG10" localSheetId="14">#REF!</definedName>
    <definedName name="_________________________________PAG10" localSheetId="1">#REF!</definedName>
    <definedName name="_________________________________PAG10" localSheetId="2">#REF!</definedName>
    <definedName name="_________________________________PAG10" localSheetId="3">#REF!</definedName>
    <definedName name="_________________________________PAG10">#REF!</definedName>
    <definedName name="_________________________________PAG11" localSheetId="14">#REF!</definedName>
    <definedName name="_________________________________PAG11" localSheetId="1">#REF!</definedName>
    <definedName name="_________________________________PAG11" localSheetId="2">#REF!</definedName>
    <definedName name="_________________________________PAG11" localSheetId="3">#REF!</definedName>
    <definedName name="_________________________________PAG11">#REF!</definedName>
    <definedName name="_________________________________PAG12" localSheetId="14">#REF!</definedName>
    <definedName name="_________________________________PAG12" localSheetId="1">#REF!</definedName>
    <definedName name="_________________________________PAG12" localSheetId="2">#REF!</definedName>
    <definedName name="_________________________________PAG12" localSheetId="3">#REF!</definedName>
    <definedName name="_________________________________PAG12">#REF!</definedName>
    <definedName name="_________________________________PAG2" localSheetId="14">#REF!</definedName>
    <definedName name="_________________________________PAG2" localSheetId="1">#REF!</definedName>
    <definedName name="_________________________________PAG2" localSheetId="2">#REF!</definedName>
    <definedName name="_________________________________PAG2" localSheetId="3">#REF!</definedName>
    <definedName name="_________________________________PAG2">#REF!</definedName>
    <definedName name="_________________________________PAG3" localSheetId="14">#REF!</definedName>
    <definedName name="_________________________________PAG3" localSheetId="1">#REF!</definedName>
    <definedName name="_________________________________PAG3" localSheetId="2">#REF!</definedName>
    <definedName name="_________________________________PAG3" localSheetId="3">#REF!</definedName>
    <definedName name="_________________________________PAG3">#REF!</definedName>
    <definedName name="_________________________________PAG4" localSheetId="14">#REF!</definedName>
    <definedName name="_________________________________PAG4" localSheetId="1">#REF!</definedName>
    <definedName name="_________________________________PAG4" localSheetId="2">#REF!</definedName>
    <definedName name="_________________________________PAG4" localSheetId="3">#REF!</definedName>
    <definedName name="_________________________________PAG4">#REF!</definedName>
    <definedName name="_________________________________PAG5" localSheetId="14">#REF!</definedName>
    <definedName name="_________________________________PAG5" localSheetId="1">#REF!</definedName>
    <definedName name="_________________________________PAG5" localSheetId="2">#REF!</definedName>
    <definedName name="_________________________________PAG5" localSheetId="3">#REF!</definedName>
    <definedName name="_________________________________PAG5">#REF!</definedName>
    <definedName name="_________________________________PAG6" localSheetId="14">#REF!</definedName>
    <definedName name="_________________________________PAG6" localSheetId="1">#REF!</definedName>
    <definedName name="_________________________________PAG6" localSheetId="2">#REF!</definedName>
    <definedName name="_________________________________PAG6" localSheetId="3">#REF!</definedName>
    <definedName name="_________________________________PAG6">#REF!</definedName>
    <definedName name="_________________________________PAG7" localSheetId="14">#REF!</definedName>
    <definedName name="_________________________________PAG7" localSheetId="1">#REF!</definedName>
    <definedName name="_________________________________PAG7" localSheetId="2">#REF!</definedName>
    <definedName name="_________________________________PAG7" localSheetId="3">#REF!</definedName>
    <definedName name="_________________________________PAG7">#REF!</definedName>
    <definedName name="_________________________________PAG8" localSheetId="14">#REF!</definedName>
    <definedName name="_________________________________PAG8" localSheetId="1">#REF!</definedName>
    <definedName name="_________________________________PAG8" localSheetId="2">#REF!</definedName>
    <definedName name="_________________________________PAG8" localSheetId="3">#REF!</definedName>
    <definedName name="_________________________________PAG8">#REF!</definedName>
    <definedName name="_________________________________PAG9" localSheetId="14">#REF!</definedName>
    <definedName name="_________________________________PAG9" localSheetId="1">#REF!</definedName>
    <definedName name="_________________________________PAG9" localSheetId="2">#REF!</definedName>
    <definedName name="_________________________________PAG9" localSheetId="3">#REF!</definedName>
    <definedName name="_________________________________PAG9">#REF!</definedName>
    <definedName name="_________________________________R" localSheetId="1">#REF!</definedName>
    <definedName name="_________________________________R" localSheetId="2">#REF!</definedName>
    <definedName name="_________________________________R" localSheetId="3">#REF!</definedName>
    <definedName name="_________________________________R">[3]!______________________p1</definedName>
    <definedName name="_________________________________rr2" localSheetId="1">#REF!</definedName>
    <definedName name="_________________________________rr2" localSheetId="2">#REF!</definedName>
    <definedName name="_________________________________rr2" localSheetId="3">#REF!</definedName>
    <definedName name="_________________________________rr2">[3]!______________________p1</definedName>
    <definedName name="_________________________________SHR1" localSheetId="14">#REF!</definedName>
    <definedName name="_________________________________SHR1" localSheetId="1">#REF!</definedName>
    <definedName name="_________________________________SHR1" localSheetId="2">#REF!</definedName>
    <definedName name="_________________________________SHR1" localSheetId="3">#REF!</definedName>
    <definedName name="_________________________________SHR1">#REF!</definedName>
    <definedName name="_________________________________SHR2" localSheetId="14">#REF!</definedName>
    <definedName name="_________________________________SHR2" localSheetId="1">#REF!</definedName>
    <definedName name="_________________________________SHR2" localSheetId="2">#REF!</definedName>
    <definedName name="_________________________________SHR2" localSheetId="3">#REF!</definedName>
    <definedName name="_________________________________SHR2">#REF!</definedName>
    <definedName name="________________________________alt2" localSheetId="1">#REF!</definedName>
    <definedName name="________________________________alt2" localSheetId="2">#REF!</definedName>
    <definedName name="________________________________alt2" localSheetId="3">#REF!</definedName>
    <definedName name="________________________________alt2">[5]!________________________p1</definedName>
    <definedName name="________________________________Brz1" localSheetId="1">#REF!</definedName>
    <definedName name="________________________________Brz1" localSheetId="2">#REF!</definedName>
    <definedName name="________________________________Brz1" localSheetId="3">#REF!</definedName>
    <definedName name="________________________________Brz1">[4]Feriados!$B$4:$B$14</definedName>
    <definedName name="________________________________Brz2" localSheetId="1">#REF!</definedName>
    <definedName name="________________________________Brz2" localSheetId="2">#REF!</definedName>
    <definedName name="________________________________Brz2" localSheetId="3">#REF!</definedName>
    <definedName name="________________________________Brz2">[4]Feriados!$B$17:$B$24</definedName>
    <definedName name="________________________________PAG1" localSheetId="14">#REF!</definedName>
    <definedName name="________________________________PAG1" localSheetId="1">#REF!</definedName>
    <definedName name="________________________________PAG1" localSheetId="2">#REF!</definedName>
    <definedName name="________________________________PAG1" localSheetId="3">#REF!</definedName>
    <definedName name="________________________________PAG1">#REF!</definedName>
    <definedName name="________________________________PAG10" localSheetId="14">#REF!</definedName>
    <definedName name="________________________________PAG10" localSheetId="1">#REF!</definedName>
    <definedName name="________________________________PAG10" localSheetId="2">#REF!</definedName>
    <definedName name="________________________________PAG10" localSheetId="3">#REF!</definedName>
    <definedName name="________________________________PAG10">#REF!</definedName>
    <definedName name="________________________________PAG11" localSheetId="14">#REF!</definedName>
    <definedName name="________________________________PAG11" localSheetId="1">#REF!</definedName>
    <definedName name="________________________________PAG11" localSheetId="2">#REF!</definedName>
    <definedName name="________________________________PAG11" localSheetId="3">#REF!</definedName>
    <definedName name="________________________________PAG11">#REF!</definedName>
    <definedName name="________________________________PAG12" localSheetId="14">#REF!</definedName>
    <definedName name="________________________________PAG12" localSheetId="1">#REF!</definedName>
    <definedName name="________________________________PAG12" localSheetId="2">#REF!</definedName>
    <definedName name="________________________________PAG12" localSheetId="3">#REF!</definedName>
    <definedName name="________________________________PAG12">#REF!</definedName>
    <definedName name="________________________________PAG2" localSheetId="14">#REF!</definedName>
    <definedName name="________________________________PAG2" localSheetId="1">#REF!</definedName>
    <definedName name="________________________________PAG2" localSheetId="2">#REF!</definedName>
    <definedName name="________________________________PAG2" localSheetId="3">#REF!</definedName>
    <definedName name="________________________________PAG2">#REF!</definedName>
    <definedName name="________________________________PAG3" localSheetId="14">#REF!</definedName>
    <definedName name="________________________________PAG3" localSheetId="1">#REF!</definedName>
    <definedName name="________________________________PAG3" localSheetId="2">#REF!</definedName>
    <definedName name="________________________________PAG3" localSheetId="3">#REF!</definedName>
    <definedName name="________________________________PAG3">#REF!</definedName>
    <definedName name="________________________________PAG4" localSheetId="14">#REF!</definedName>
    <definedName name="________________________________PAG4" localSheetId="1">#REF!</definedName>
    <definedName name="________________________________PAG4" localSheetId="2">#REF!</definedName>
    <definedName name="________________________________PAG4" localSheetId="3">#REF!</definedName>
    <definedName name="________________________________PAG4">#REF!</definedName>
    <definedName name="________________________________PAG5" localSheetId="14">#REF!</definedName>
    <definedName name="________________________________PAG5" localSheetId="1">#REF!</definedName>
    <definedName name="________________________________PAG5" localSheetId="2">#REF!</definedName>
    <definedName name="________________________________PAG5" localSheetId="3">#REF!</definedName>
    <definedName name="________________________________PAG5">#REF!</definedName>
    <definedName name="________________________________PAG6" localSheetId="14">#REF!</definedName>
    <definedName name="________________________________PAG6" localSheetId="1">#REF!</definedName>
    <definedName name="________________________________PAG6" localSheetId="2">#REF!</definedName>
    <definedName name="________________________________PAG6" localSheetId="3">#REF!</definedName>
    <definedName name="________________________________PAG6">#REF!</definedName>
    <definedName name="________________________________PAG7" localSheetId="14">#REF!</definedName>
    <definedName name="________________________________PAG7" localSheetId="1">#REF!</definedName>
    <definedName name="________________________________PAG7" localSheetId="2">#REF!</definedName>
    <definedName name="________________________________PAG7" localSheetId="3">#REF!</definedName>
    <definedName name="________________________________PAG7">#REF!</definedName>
    <definedName name="________________________________PAG8" localSheetId="14">#REF!</definedName>
    <definedName name="________________________________PAG8" localSheetId="1">#REF!</definedName>
    <definedName name="________________________________PAG8" localSheetId="2">#REF!</definedName>
    <definedName name="________________________________PAG8" localSheetId="3">#REF!</definedName>
    <definedName name="________________________________PAG8">#REF!</definedName>
    <definedName name="________________________________PAG9" localSheetId="14">#REF!</definedName>
    <definedName name="________________________________PAG9" localSheetId="1">#REF!</definedName>
    <definedName name="________________________________PAG9" localSheetId="2">#REF!</definedName>
    <definedName name="________________________________PAG9" localSheetId="3">#REF!</definedName>
    <definedName name="________________________________PAG9">#REF!</definedName>
    <definedName name="________________________________R" localSheetId="1">#REF!</definedName>
    <definedName name="________________________________R" localSheetId="2">#REF!</definedName>
    <definedName name="________________________________R" localSheetId="3">#REF!</definedName>
    <definedName name="________________________________R">[5]!________________________p1</definedName>
    <definedName name="________________________________rr2" localSheetId="1">#REF!</definedName>
    <definedName name="________________________________rr2" localSheetId="2">#REF!</definedName>
    <definedName name="________________________________rr2" localSheetId="3">#REF!</definedName>
    <definedName name="________________________________rr2">[5]!________________________p1</definedName>
    <definedName name="________________________________SHR1" localSheetId="14">#REF!</definedName>
    <definedName name="________________________________SHR1" localSheetId="1">#REF!</definedName>
    <definedName name="________________________________SHR1" localSheetId="2">#REF!</definedName>
    <definedName name="________________________________SHR1" localSheetId="3">#REF!</definedName>
    <definedName name="________________________________SHR1">#REF!</definedName>
    <definedName name="________________________________SHR2" localSheetId="14">#REF!</definedName>
    <definedName name="________________________________SHR2" localSheetId="1">#REF!</definedName>
    <definedName name="________________________________SHR2" localSheetId="2">#REF!</definedName>
    <definedName name="________________________________SHR2" localSheetId="3">#REF!</definedName>
    <definedName name="________________________________SHR2">#REF!</definedName>
    <definedName name="_______________________________alt2" localSheetId="1">#REF!</definedName>
    <definedName name="_______________________________alt2" localSheetId="2">#REF!</definedName>
    <definedName name="_______________________________alt2" localSheetId="3">#REF!</definedName>
    <definedName name="_______________________________alt2">[5]!_______________________p1</definedName>
    <definedName name="_______________________________Brz1" localSheetId="1">#REF!</definedName>
    <definedName name="_______________________________Brz1" localSheetId="2">#REF!</definedName>
    <definedName name="_______________________________Brz1" localSheetId="3">#REF!</definedName>
    <definedName name="_______________________________Brz1">[4]Feriados!$B$4:$B$14</definedName>
    <definedName name="_______________________________Brz2" localSheetId="1">#REF!</definedName>
    <definedName name="_______________________________Brz2" localSheetId="2">#REF!</definedName>
    <definedName name="_______________________________Brz2" localSheetId="3">#REF!</definedName>
    <definedName name="_______________________________Brz2">[4]Feriados!$B$17:$B$24</definedName>
    <definedName name="_______________________________PAG1" localSheetId="14">#REF!</definedName>
    <definedName name="_______________________________PAG1" localSheetId="1">#REF!</definedName>
    <definedName name="_______________________________PAG1" localSheetId="2">#REF!</definedName>
    <definedName name="_______________________________PAG1" localSheetId="3">#REF!</definedName>
    <definedName name="_______________________________PAG1">#REF!</definedName>
    <definedName name="_______________________________PAG10" localSheetId="14">#REF!</definedName>
    <definedName name="_______________________________PAG10" localSheetId="1">#REF!</definedName>
    <definedName name="_______________________________PAG10" localSheetId="2">#REF!</definedName>
    <definedName name="_______________________________PAG10" localSheetId="3">#REF!</definedName>
    <definedName name="_______________________________PAG10">#REF!</definedName>
    <definedName name="_______________________________PAG11" localSheetId="14">#REF!</definedName>
    <definedName name="_______________________________PAG11" localSheetId="1">#REF!</definedName>
    <definedName name="_______________________________PAG11" localSheetId="2">#REF!</definedName>
    <definedName name="_______________________________PAG11" localSheetId="3">#REF!</definedName>
    <definedName name="_______________________________PAG11">#REF!</definedName>
    <definedName name="_______________________________PAG12" localSheetId="14">#REF!</definedName>
    <definedName name="_______________________________PAG12" localSheetId="1">#REF!</definedName>
    <definedName name="_______________________________PAG12" localSheetId="2">#REF!</definedName>
    <definedName name="_______________________________PAG12" localSheetId="3">#REF!</definedName>
    <definedName name="_______________________________PAG12">#REF!</definedName>
    <definedName name="_______________________________PAG2" localSheetId="14">#REF!</definedName>
    <definedName name="_______________________________PAG2" localSheetId="1">#REF!</definedName>
    <definedName name="_______________________________PAG2" localSheetId="2">#REF!</definedName>
    <definedName name="_______________________________PAG2" localSheetId="3">#REF!</definedName>
    <definedName name="_______________________________PAG2">#REF!</definedName>
    <definedName name="_______________________________PAG3" localSheetId="14">#REF!</definedName>
    <definedName name="_______________________________PAG3" localSheetId="1">#REF!</definedName>
    <definedName name="_______________________________PAG3" localSheetId="2">#REF!</definedName>
    <definedName name="_______________________________PAG3" localSheetId="3">#REF!</definedName>
    <definedName name="_______________________________PAG3">#REF!</definedName>
    <definedName name="_______________________________PAG4" localSheetId="14">#REF!</definedName>
    <definedName name="_______________________________PAG4" localSheetId="1">#REF!</definedName>
    <definedName name="_______________________________PAG4" localSheetId="2">#REF!</definedName>
    <definedName name="_______________________________PAG4" localSheetId="3">#REF!</definedName>
    <definedName name="_______________________________PAG4">#REF!</definedName>
    <definedName name="_______________________________PAG5" localSheetId="14">#REF!</definedName>
    <definedName name="_______________________________PAG5" localSheetId="1">#REF!</definedName>
    <definedName name="_______________________________PAG5" localSheetId="2">#REF!</definedName>
    <definedName name="_______________________________PAG5" localSheetId="3">#REF!</definedName>
    <definedName name="_______________________________PAG5">#REF!</definedName>
    <definedName name="_______________________________PAG6" localSheetId="14">#REF!</definedName>
    <definedName name="_______________________________PAG6" localSheetId="1">#REF!</definedName>
    <definedName name="_______________________________PAG6" localSheetId="2">#REF!</definedName>
    <definedName name="_______________________________PAG6" localSheetId="3">#REF!</definedName>
    <definedName name="_______________________________PAG6">#REF!</definedName>
    <definedName name="_______________________________PAG7" localSheetId="14">#REF!</definedName>
    <definedName name="_______________________________PAG7" localSheetId="1">#REF!</definedName>
    <definedName name="_______________________________PAG7" localSheetId="2">#REF!</definedName>
    <definedName name="_______________________________PAG7" localSheetId="3">#REF!</definedName>
    <definedName name="_______________________________PAG7">#REF!</definedName>
    <definedName name="_______________________________PAG8" localSheetId="14">#REF!</definedName>
    <definedName name="_______________________________PAG8" localSheetId="1">#REF!</definedName>
    <definedName name="_______________________________PAG8" localSheetId="2">#REF!</definedName>
    <definedName name="_______________________________PAG8" localSheetId="3">#REF!</definedName>
    <definedName name="_______________________________PAG8">#REF!</definedName>
    <definedName name="_______________________________PAG9" localSheetId="14">#REF!</definedName>
    <definedName name="_______________________________PAG9" localSheetId="1">#REF!</definedName>
    <definedName name="_______________________________PAG9" localSheetId="2">#REF!</definedName>
    <definedName name="_______________________________PAG9" localSheetId="3">#REF!</definedName>
    <definedName name="_______________________________PAG9">#REF!</definedName>
    <definedName name="_______________________________R" localSheetId="1">#REF!</definedName>
    <definedName name="_______________________________R" localSheetId="2">#REF!</definedName>
    <definedName name="_______________________________R" localSheetId="3">#REF!</definedName>
    <definedName name="_______________________________R">[5]!_______________________p1</definedName>
    <definedName name="_______________________________rr2" localSheetId="1">#REF!</definedName>
    <definedName name="_______________________________rr2" localSheetId="2">#REF!</definedName>
    <definedName name="_______________________________rr2" localSheetId="3">#REF!</definedName>
    <definedName name="_______________________________rr2">[5]!_______________________p1</definedName>
    <definedName name="_______________________________SHR1" localSheetId="14">#REF!</definedName>
    <definedName name="_______________________________SHR1" localSheetId="1">#REF!</definedName>
    <definedName name="_______________________________SHR1" localSheetId="2">#REF!</definedName>
    <definedName name="_______________________________SHR1" localSheetId="3">#REF!</definedName>
    <definedName name="_______________________________SHR1">#REF!</definedName>
    <definedName name="_______________________________SHR2" localSheetId="14">#REF!</definedName>
    <definedName name="_______________________________SHR2" localSheetId="1">#REF!</definedName>
    <definedName name="_______________________________SHR2" localSheetId="2">#REF!</definedName>
    <definedName name="_______________________________SHR2" localSheetId="3">#REF!</definedName>
    <definedName name="_______________________________SHR2">#REF!</definedName>
    <definedName name="______________________________alt2" localSheetId="1">#REF!</definedName>
    <definedName name="______________________________alt2" localSheetId="2">#REF!</definedName>
    <definedName name="______________________________alt2" localSheetId="3">#REF!</definedName>
    <definedName name="______________________________alt2">[5]!_____________________p1</definedName>
    <definedName name="______________________________Brz1" localSheetId="1">#REF!</definedName>
    <definedName name="______________________________Brz1" localSheetId="2">#REF!</definedName>
    <definedName name="______________________________Brz1" localSheetId="3">#REF!</definedName>
    <definedName name="______________________________Brz1">[4]Feriados!$B$4:$B$14</definedName>
    <definedName name="______________________________Brz2" localSheetId="1">#REF!</definedName>
    <definedName name="______________________________Brz2" localSheetId="2">#REF!</definedName>
    <definedName name="______________________________Brz2" localSheetId="3">#REF!</definedName>
    <definedName name="______________________________Brz2">[4]Feriados!$B$17:$B$24</definedName>
    <definedName name="______________________________PAG1" localSheetId="14">#REF!</definedName>
    <definedName name="______________________________PAG1" localSheetId="1">#REF!</definedName>
    <definedName name="______________________________PAG1" localSheetId="2">#REF!</definedName>
    <definedName name="______________________________PAG1" localSheetId="3">#REF!</definedName>
    <definedName name="______________________________PAG1">#REF!</definedName>
    <definedName name="______________________________PAG10" localSheetId="14">#REF!</definedName>
    <definedName name="______________________________PAG10" localSheetId="1">#REF!</definedName>
    <definedName name="______________________________PAG10" localSheetId="2">#REF!</definedName>
    <definedName name="______________________________PAG10" localSheetId="3">#REF!</definedName>
    <definedName name="______________________________PAG10">#REF!</definedName>
    <definedName name="______________________________PAG11" localSheetId="14">#REF!</definedName>
    <definedName name="______________________________PAG11" localSheetId="1">#REF!</definedName>
    <definedName name="______________________________PAG11" localSheetId="2">#REF!</definedName>
    <definedName name="______________________________PAG11" localSheetId="3">#REF!</definedName>
    <definedName name="______________________________PAG11">#REF!</definedName>
    <definedName name="______________________________PAG12" localSheetId="14">#REF!</definedName>
    <definedName name="______________________________PAG12" localSheetId="1">#REF!</definedName>
    <definedName name="______________________________PAG12" localSheetId="2">#REF!</definedName>
    <definedName name="______________________________PAG12" localSheetId="3">#REF!</definedName>
    <definedName name="______________________________PAG12">#REF!</definedName>
    <definedName name="______________________________PAG2" localSheetId="14">#REF!</definedName>
    <definedName name="______________________________PAG2" localSheetId="1">#REF!</definedName>
    <definedName name="______________________________PAG2" localSheetId="2">#REF!</definedName>
    <definedName name="______________________________PAG2" localSheetId="3">#REF!</definedName>
    <definedName name="______________________________PAG2">#REF!</definedName>
    <definedName name="______________________________PAG3" localSheetId="14">#REF!</definedName>
    <definedName name="______________________________PAG3" localSheetId="1">#REF!</definedName>
    <definedName name="______________________________PAG3" localSheetId="2">#REF!</definedName>
    <definedName name="______________________________PAG3" localSheetId="3">#REF!</definedName>
    <definedName name="______________________________PAG3">#REF!</definedName>
    <definedName name="______________________________PAG4" localSheetId="14">#REF!</definedName>
    <definedName name="______________________________PAG4" localSheetId="1">#REF!</definedName>
    <definedName name="______________________________PAG4" localSheetId="2">#REF!</definedName>
    <definedName name="______________________________PAG4" localSheetId="3">#REF!</definedName>
    <definedName name="______________________________PAG4">#REF!</definedName>
    <definedName name="______________________________PAG5" localSheetId="14">#REF!</definedName>
    <definedName name="______________________________PAG5" localSheetId="1">#REF!</definedName>
    <definedName name="______________________________PAG5" localSheetId="2">#REF!</definedName>
    <definedName name="______________________________PAG5" localSheetId="3">#REF!</definedName>
    <definedName name="______________________________PAG5">#REF!</definedName>
    <definedName name="______________________________PAG6" localSheetId="14">#REF!</definedName>
    <definedName name="______________________________PAG6" localSheetId="1">#REF!</definedName>
    <definedName name="______________________________PAG6" localSheetId="2">#REF!</definedName>
    <definedName name="______________________________PAG6" localSheetId="3">#REF!</definedName>
    <definedName name="______________________________PAG6">#REF!</definedName>
    <definedName name="______________________________PAG7" localSheetId="14">#REF!</definedName>
    <definedName name="______________________________PAG7" localSheetId="1">#REF!</definedName>
    <definedName name="______________________________PAG7" localSheetId="2">#REF!</definedName>
    <definedName name="______________________________PAG7" localSheetId="3">#REF!</definedName>
    <definedName name="______________________________PAG7">#REF!</definedName>
    <definedName name="______________________________PAG8" localSheetId="14">#REF!</definedName>
    <definedName name="______________________________PAG8" localSheetId="1">#REF!</definedName>
    <definedName name="______________________________PAG8" localSheetId="2">#REF!</definedName>
    <definedName name="______________________________PAG8" localSheetId="3">#REF!</definedName>
    <definedName name="______________________________PAG8">#REF!</definedName>
    <definedName name="______________________________PAG9" localSheetId="14">#REF!</definedName>
    <definedName name="______________________________PAG9" localSheetId="1">#REF!</definedName>
    <definedName name="______________________________PAG9" localSheetId="2">#REF!</definedName>
    <definedName name="______________________________PAG9" localSheetId="3">#REF!</definedName>
    <definedName name="______________________________PAG9">#REF!</definedName>
    <definedName name="______________________________R" localSheetId="1">#REF!</definedName>
    <definedName name="______________________________R" localSheetId="2">#REF!</definedName>
    <definedName name="______________________________R" localSheetId="3">#REF!</definedName>
    <definedName name="______________________________R">[5]!_____________________p1</definedName>
    <definedName name="______________________________rr2" localSheetId="1">#REF!</definedName>
    <definedName name="______________________________rr2" localSheetId="2">#REF!</definedName>
    <definedName name="______________________________rr2" localSheetId="3">#REF!</definedName>
    <definedName name="______________________________rr2">[5]!_____________________p1</definedName>
    <definedName name="______________________________SHR1" localSheetId="14">#REF!</definedName>
    <definedName name="______________________________SHR1" localSheetId="1">#REF!</definedName>
    <definedName name="______________________________SHR1" localSheetId="2">#REF!</definedName>
    <definedName name="______________________________SHR1" localSheetId="3">#REF!</definedName>
    <definedName name="______________________________SHR1">#REF!</definedName>
    <definedName name="______________________________SHR2" localSheetId="14">#REF!</definedName>
    <definedName name="______________________________SHR2" localSheetId="1">#REF!</definedName>
    <definedName name="______________________________SHR2" localSheetId="2">#REF!</definedName>
    <definedName name="______________________________SHR2" localSheetId="3">#REF!</definedName>
    <definedName name="______________________________SHR2">#REF!</definedName>
    <definedName name="_____________________________alt2" localSheetId="1">#REF!</definedName>
    <definedName name="_____________________________alt2" localSheetId="2">#REF!</definedName>
    <definedName name="_____________________________alt2" localSheetId="3">#REF!</definedName>
    <definedName name="_____________________________alt2">[3]!___p1</definedName>
    <definedName name="_____________________________Brz1" localSheetId="1">#REF!</definedName>
    <definedName name="_____________________________Brz1" localSheetId="2">#REF!</definedName>
    <definedName name="_____________________________Brz1" localSheetId="3">#REF!</definedName>
    <definedName name="_____________________________Brz1">[4]Feriados!$B$4:$B$14</definedName>
    <definedName name="_____________________________Brz2" localSheetId="1">#REF!</definedName>
    <definedName name="_____________________________Brz2" localSheetId="2">#REF!</definedName>
    <definedName name="_____________________________Brz2" localSheetId="3">#REF!</definedName>
    <definedName name="_____________________________Brz2">[4]Feriados!$B$17:$B$24</definedName>
    <definedName name="_____________________________PAG1" localSheetId="14">#REF!</definedName>
    <definedName name="_____________________________PAG1" localSheetId="1">#REF!</definedName>
    <definedName name="_____________________________PAG1" localSheetId="2">#REF!</definedName>
    <definedName name="_____________________________PAG1" localSheetId="3">#REF!</definedName>
    <definedName name="_____________________________PAG1">#REF!</definedName>
    <definedName name="_____________________________PAG10" localSheetId="14">#REF!</definedName>
    <definedName name="_____________________________PAG10" localSheetId="1">#REF!</definedName>
    <definedName name="_____________________________PAG10" localSheetId="2">#REF!</definedName>
    <definedName name="_____________________________PAG10" localSheetId="3">#REF!</definedName>
    <definedName name="_____________________________PAG10">#REF!</definedName>
    <definedName name="_____________________________PAG11" localSheetId="14">#REF!</definedName>
    <definedName name="_____________________________PAG11" localSheetId="1">#REF!</definedName>
    <definedName name="_____________________________PAG11" localSheetId="2">#REF!</definedName>
    <definedName name="_____________________________PAG11" localSheetId="3">#REF!</definedName>
    <definedName name="_____________________________PAG11">#REF!</definedName>
    <definedName name="_____________________________PAG12" localSheetId="14">#REF!</definedName>
    <definedName name="_____________________________PAG12" localSheetId="1">#REF!</definedName>
    <definedName name="_____________________________PAG12" localSheetId="2">#REF!</definedName>
    <definedName name="_____________________________PAG12" localSheetId="3">#REF!</definedName>
    <definedName name="_____________________________PAG12">#REF!</definedName>
    <definedName name="_____________________________PAG2" localSheetId="14">#REF!</definedName>
    <definedName name="_____________________________PAG2" localSheetId="1">#REF!</definedName>
    <definedName name="_____________________________PAG2" localSheetId="2">#REF!</definedName>
    <definedName name="_____________________________PAG2" localSheetId="3">#REF!</definedName>
    <definedName name="_____________________________PAG2">#REF!</definedName>
    <definedName name="_____________________________PAG3" localSheetId="14">#REF!</definedName>
    <definedName name="_____________________________PAG3" localSheetId="1">#REF!</definedName>
    <definedName name="_____________________________PAG3" localSheetId="2">#REF!</definedName>
    <definedName name="_____________________________PAG3" localSheetId="3">#REF!</definedName>
    <definedName name="_____________________________PAG3">#REF!</definedName>
    <definedName name="_____________________________PAG4" localSheetId="14">#REF!</definedName>
    <definedName name="_____________________________PAG4" localSheetId="1">#REF!</definedName>
    <definedName name="_____________________________PAG4" localSheetId="2">#REF!</definedName>
    <definedName name="_____________________________PAG4" localSheetId="3">#REF!</definedName>
    <definedName name="_____________________________PAG4">#REF!</definedName>
    <definedName name="_____________________________PAG5" localSheetId="14">#REF!</definedName>
    <definedName name="_____________________________PAG5" localSheetId="1">#REF!</definedName>
    <definedName name="_____________________________PAG5" localSheetId="2">#REF!</definedName>
    <definedName name="_____________________________PAG5" localSheetId="3">#REF!</definedName>
    <definedName name="_____________________________PAG5">#REF!</definedName>
    <definedName name="_____________________________PAG6" localSheetId="14">#REF!</definedName>
    <definedName name="_____________________________PAG6" localSheetId="1">#REF!</definedName>
    <definedName name="_____________________________PAG6" localSheetId="2">#REF!</definedName>
    <definedName name="_____________________________PAG6" localSheetId="3">#REF!</definedName>
    <definedName name="_____________________________PAG6">#REF!</definedName>
    <definedName name="_____________________________PAG7" localSheetId="14">#REF!</definedName>
    <definedName name="_____________________________PAG7" localSheetId="1">#REF!</definedName>
    <definedName name="_____________________________PAG7" localSheetId="2">#REF!</definedName>
    <definedName name="_____________________________PAG7" localSheetId="3">#REF!</definedName>
    <definedName name="_____________________________PAG7">#REF!</definedName>
    <definedName name="_____________________________PAG8" localSheetId="14">#REF!</definedName>
    <definedName name="_____________________________PAG8" localSheetId="1">#REF!</definedName>
    <definedName name="_____________________________PAG8" localSheetId="2">#REF!</definedName>
    <definedName name="_____________________________PAG8" localSheetId="3">#REF!</definedName>
    <definedName name="_____________________________PAG8">#REF!</definedName>
    <definedName name="_____________________________PAG9" localSheetId="14">#REF!</definedName>
    <definedName name="_____________________________PAG9" localSheetId="1">#REF!</definedName>
    <definedName name="_____________________________PAG9" localSheetId="2">#REF!</definedName>
    <definedName name="_____________________________PAG9" localSheetId="3">#REF!</definedName>
    <definedName name="_____________________________PAG9">#REF!</definedName>
    <definedName name="_____________________________R" localSheetId="1">#REF!</definedName>
    <definedName name="_____________________________R" localSheetId="2">#REF!</definedName>
    <definedName name="_____________________________R" localSheetId="3">#REF!</definedName>
    <definedName name="_____________________________R">[3]!___p1</definedName>
    <definedName name="_____________________________rr2" localSheetId="1">#REF!</definedName>
    <definedName name="_____________________________rr2" localSheetId="2">#REF!</definedName>
    <definedName name="_____________________________rr2" localSheetId="3">#REF!</definedName>
    <definedName name="_____________________________rr2">[3]!___p1</definedName>
    <definedName name="_____________________________SHR1" localSheetId="14">#REF!</definedName>
    <definedName name="_____________________________SHR1" localSheetId="1">#REF!</definedName>
    <definedName name="_____________________________SHR1" localSheetId="2">#REF!</definedName>
    <definedName name="_____________________________SHR1" localSheetId="3">#REF!</definedName>
    <definedName name="_____________________________SHR1">#REF!</definedName>
    <definedName name="_____________________________SHR2" localSheetId="14">#REF!</definedName>
    <definedName name="_____________________________SHR2" localSheetId="1">#REF!</definedName>
    <definedName name="_____________________________SHR2" localSheetId="2">#REF!</definedName>
    <definedName name="_____________________________SHR2" localSheetId="3">#REF!</definedName>
    <definedName name="_____________________________SHR2">#REF!</definedName>
    <definedName name="____________________________alt2" localSheetId="1">#REF!</definedName>
    <definedName name="____________________________alt2" localSheetId="2">#REF!</definedName>
    <definedName name="____________________________alt2" localSheetId="3">#REF!</definedName>
    <definedName name="____________________________alt2">[5]!____________________p1</definedName>
    <definedName name="____________________________Brz1" localSheetId="1">#REF!</definedName>
    <definedName name="____________________________Brz1" localSheetId="2">#REF!</definedName>
    <definedName name="____________________________Brz1" localSheetId="3">#REF!</definedName>
    <definedName name="____________________________Brz1">[4]Feriados!$B$4:$B$14</definedName>
    <definedName name="____________________________Brz2" localSheetId="1">#REF!</definedName>
    <definedName name="____________________________Brz2" localSheetId="2">#REF!</definedName>
    <definedName name="____________________________Brz2" localSheetId="3">#REF!</definedName>
    <definedName name="____________________________Brz2">[4]Feriados!$B$17:$B$24</definedName>
    <definedName name="____________________________JO2" localSheetId="0">[0]!________________p1</definedName>
    <definedName name="____________________________JO2" localSheetId="14">[0]!________________p1</definedName>
    <definedName name="____________________________JO2" localSheetId="1">[0]!________________p1</definedName>
    <definedName name="____________________________JO2" localSheetId="2">[0]!________________p1</definedName>
    <definedName name="____________________________JO2" localSheetId="3">[0]!________________p1</definedName>
    <definedName name="____________________________JO2">[0]!________________p1</definedName>
    <definedName name="____________________________PAG1" localSheetId="14">#REF!</definedName>
    <definedName name="____________________________PAG1" localSheetId="1">#REF!</definedName>
    <definedName name="____________________________PAG1" localSheetId="2">#REF!</definedName>
    <definedName name="____________________________PAG1" localSheetId="3">#REF!</definedName>
    <definedName name="____________________________PAG1">#REF!</definedName>
    <definedName name="____________________________PAG10" localSheetId="14">#REF!</definedName>
    <definedName name="____________________________PAG10" localSheetId="1">#REF!</definedName>
    <definedName name="____________________________PAG10" localSheetId="2">#REF!</definedName>
    <definedName name="____________________________PAG10" localSheetId="3">#REF!</definedName>
    <definedName name="____________________________PAG10">#REF!</definedName>
    <definedName name="____________________________PAG11" localSheetId="14">#REF!</definedName>
    <definedName name="____________________________PAG11" localSheetId="1">#REF!</definedName>
    <definedName name="____________________________PAG11" localSheetId="2">#REF!</definedName>
    <definedName name="____________________________PAG11" localSheetId="3">#REF!</definedName>
    <definedName name="____________________________PAG11">#REF!</definedName>
    <definedName name="____________________________PAG12" localSheetId="14">#REF!</definedName>
    <definedName name="____________________________PAG12" localSheetId="1">#REF!</definedName>
    <definedName name="____________________________PAG12" localSheetId="2">#REF!</definedName>
    <definedName name="____________________________PAG12" localSheetId="3">#REF!</definedName>
    <definedName name="____________________________PAG12">#REF!</definedName>
    <definedName name="____________________________PAG2" localSheetId="14">#REF!</definedName>
    <definedName name="____________________________PAG2" localSheetId="1">#REF!</definedName>
    <definedName name="____________________________PAG2" localSheetId="2">#REF!</definedName>
    <definedName name="____________________________PAG2" localSheetId="3">#REF!</definedName>
    <definedName name="____________________________PAG2">#REF!</definedName>
    <definedName name="____________________________PAG3" localSheetId="14">#REF!</definedName>
    <definedName name="____________________________PAG3" localSheetId="1">#REF!</definedName>
    <definedName name="____________________________PAG3" localSheetId="2">#REF!</definedName>
    <definedName name="____________________________PAG3" localSheetId="3">#REF!</definedName>
    <definedName name="____________________________PAG3">#REF!</definedName>
    <definedName name="____________________________PAG4" localSheetId="14">#REF!</definedName>
    <definedName name="____________________________PAG4" localSheetId="1">#REF!</definedName>
    <definedName name="____________________________PAG4" localSheetId="2">#REF!</definedName>
    <definedName name="____________________________PAG4" localSheetId="3">#REF!</definedName>
    <definedName name="____________________________PAG4">#REF!</definedName>
    <definedName name="____________________________PAG5" localSheetId="14">#REF!</definedName>
    <definedName name="____________________________PAG5" localSheetId="1">#REF!</definedName>
    <definedName name="____________________________PAG5" localSheetId="2">#REF!</definedName>
    <definedName name="____________________________PAG5" localSheetId="3">#REF!</definedName>
    <definedName name="____________________________PAG5">#REF!</definedName>
    <definedName name="____________________________PAG6" localSheetId="14">#REF!</definedName>
    <definedName name="____________________________PAG6" localSheetId="1">#REF!</definedName>
    <definedName name="____________________________PAG6" localSheetId="2">#REF!</definedName>
    <definedName name="____________________________PAG6" localSheetId="3">#REF!</definedName>
    <definedName name="____________________________PAG6">#REF!</definedName>
    <definedName name="____________________________PAG7" localSheetId="14">#REF!</definedName>
    <definedName name="____________________________PAG7" localSheetId="1">#REF!</definedName>
    <definedName name="____________________________PAG7" localSheetId="2">#REF!</definedName>
    <definedName name="____________________________PAG7" localSheetId="3">#REF!</definedName>
    <definedName name="____________________________PAG7">#REF!</definedName>
    <definedName name="____________________________PAG8" localSheetId="14">#REF!</definedName>
    <definedName name="____________________________PAG8" localSheetId="1">#REF!</definedName>
    <definedName name="____________________________PAG8" localSheetId="2">#REF!</definedName>
    <definedName name="____________________________PAG8" localSheetId="3">#REF!</definedName>
    <definedName name="____________________________PAG8">#REF!</definedName>
    <definedName name="____________________________PAG9" localSheetId="14">#REF!</definedName>
    <definedName name="____________________________PAG9" localSheetId="1">#REF!</definedName>
    <definedName name="____________________________PAG9" localSheetId="2">#REF!</definedName>
    <definedName name="____________________________PAG9" localSheetId="3">#REF!</definedName>
    <definedName name="____________________________PAG9">#REF!</definedName>
    <definedName name="____________________________R" localSheetId="1">#REF!</definedName>
    <definedName name="____________________________R" localSheetId="2">#REF!</definedName>
    <definedName name="____________________________R" localSheetId="3">#REF!</definedName>
    <definedName name="____________________________R">[5]!____________________p1</definedName>
    <definedName name="____________________________rr2" localSheetId="1">#REF!</definedName>
    <definedName name="____________________________rr2" localSheetId="2">#REF!</definedName>
    <definedName name="____________________________rr2" localSheetId="3">#REF!</definedName>
    <definedName name="____________________________rr2">[5]!____________________p1</definedName>
    <definedName name="____________________________SHR1" localSheetId="14">#REF!</definedName>
    <definedName name="____________________________SHR1" localSheetId="1">#REF!</definedName>
    <definedName name="____________________________SHR1" localSheetId="2">#REF!</definedName>
    <definedName name="____________________________SHR1" localSheetId="3">#REF!</definedName>
    <definedName name="____________________________SHR1">#REF!</definedName>
    <definedName name="____________________________SHR2" localSheetId="14">#REF!</definedName>
    <definedName name="____________________________SHR2" localSheetId="1">#REF!</definedName>
    <definedName name="____________________________SHR2" localSheetId="2">#REF!</definedName>
    <definedName name="____________________________SHR2" localSheetId="3">#REF!</definedName>
    <definedName name="____________________________SHR2">#REF!</definedName>
    <definedName name="___________________________alt2" localSheetId="1">#REF!</definedName>
    <definedName name="___________________________alt2" localSheetId="2">#REF!</definedName>
    <definedName name="___________________________alt2" localSheetId="3">#REF!</definedName>
    <definedName name="___________________________alt2">[5]!__________________p1</definedName>
    <definedName name="___________________________Brz1" localSheetId="1">#REF!</definedName>
    <definedName name="___________________________Brz1" localSheetId="2">#REF!</definedName>
    <definedName name="___________________________Brz1" localSheetId="3">#REF!</definedName>
    <definedName name="___________________________Brz1">[4]Feriados!$B$4:$B$14</definedName>
    <definedName name="___________________________Brz2" localSheetId="1">#REF!</definedName>
    <definedName name="___________________________Brz2" localSheetId="2">#REF!</definedName>
    <definedName name="___________________________Brz2" localSheetId="3">#REF!</definedName>
    <definedName name="___________________________Brz2">[4]Feriados!$B$17:$B$24</definedName>
    <definedName name="___________________________PAG1" localSheetId="14">#REF!</definedName>
    <definedName name="___________________________PAG1" localSheetId="1">#REF!</definedName>
    <definedName name="___________________________PAG1" localSheetId="2">#REF!</definedName>
    <definedName name="___________________________PAG1" localSheetId="3">#REF!</definedName>
    <definedName name="___________________________PAG1">#REF!</definedName>
    <definedName name="___________________________PAG10" localSheetId="14">#REF!</definedName>
    <definedName name="___________________________PAG10" localSheetId="1">#REF!</definedName>
    <definedName name="___________________________PAG10" localSheetId="2">#REF!</definedName>
    <definedName name="___________________________PAG10" localSheetId="3">#REF!</definedName>
    <definedName name="___________________________PAG10">#REF!</definedName>
    <definedName name="___________________________PAG11" localSheetId="14">#REF!</definedName>
    <definedName name="___________________________PAG11" localSheetId="1">#REF!</definedName>
    <definedName name="___________________________PAG11" localSheetId="2">#REF!</definedName>
    <definedName name="___________________________PAG11" localSheetId="3">#REF!</definedName>
    <definedName name="___________________________PAG11">#REF!</definedName>
    <definedName name="___________________________PAG12" localSheetId="14">#REF!</definedName>
    <definedName name="___________________________PAG12" localSheetId="1">#REF!</definedName>
    <definedName name="___________________________PAG12" localSheetId="2">#REF!</definedName>
    <definedName name="___________________________PAG12" localSheetId="3">#REF!</definedName>
    <definedName name="___________________________PAG12">#REF!</definedName>
    <definedName name="___________________________PAG2" localSheetId="14">#REF!</definedName>
    <definedName name="___________________________PAG2" localSheetId="1">#REF!</definedName>
    <definedName name="___________________________PAG2" localSheetId="2">#REF!</definedName>
    <definedName name="___________________________PAG2" localSheetId="3">#REF!</definedName>
    <definedName name="___________________________PAG2">#REF!</definedName>
    <definedName name="___________________________PAG3" localSheetId="14">#REF!</definedName>
    <definedName name="___________________________PAG3" localSheetId="1">#REF!</definedName>
    <definedName name="___________________________PAG3" localSheetId="2">#REF!</definedName>
    <definedName name="___________________________PAG3" localSheetId="3">#REF!</definedName>
    <definedName name="___________________________PAG3">#REF!</definedName>
    <definedName name="___________________________PAG4" localSheetId="14">#REF!</definedName>
    <definedName name="___________________________PAG4" localSheetId="1">#REF!</definedName>
    <definedName name="___________________________PAG4" localSheetId="2">#REF!</definedName>
    <definedName name="___________________________PAG4" localSheetId="3">#REF!</definedName>
    <definedName name="___________________________PAG4">#REF!</definedName>
    <definedName name="___________________________PAG5" localSheetId="14">#REF!</definedName>
    <definedName name="___________________________PAG5" localSheetId="1">#REF!</definedName>
    <definedName name="___________________________PAG5" localSheetId="2">#REF!</definedName>
    <definedName name="___________________________PAG5" localSheetId="3">#REF!</definedName>
    <definedName name="___________________________PAG5">#REF!</definedName>
    <definedName name="___________________________PAG6" localSheetId="14">#REF!</definedName>
    <definedName name="___________________________PAG6" localSheetId="1">#REF!</definedName>
    <definedName name="___________________________PAG6" localSheetId="2">#REF!</definedName>
    <definedName name="___________________________PAG6" localSheetId="3">#REF!</definedName>
    <definedName name="___________________________PAG6">#REF!</definedName>
    <definedName name="___________________________PAG7" localSheetId="14">#REF!</definedName>
    <definedName name="___________________________PAG7" localSheetId="1">#REF!</definedName>
    <definedName name="___________________________PAG7" localSheetId="2">#REF!</definedName>
    <definedName name="___________________________PAG7" localSheetId="3">#REF!</definedName>
    <definedName name="___________________________PAG7">#REF!</definedName>
    <definedName name="___________________________PAG8" localSheetId="14">#REF!</definedName>
    <definedName name="___________________________PAG8" localSheetId="1">#REF!</definedName>
    <definedName name="___________________________PAG8" localSheetId="2">#REF!</definedName>
    <definedName name="___________________________PAG8" localSheetId="3">#REF!</definedName>
    <definedName name="___________________________PAG8">#REF!</definedName>
    <definedName name="___________________________PAG9" localSheetId="14">#REF!</definedName>
    <definedName name="___________________________PAG9" localSheetId="1">#REF!</definedName>
    <definedName name="___________________________PAG9" localSheetId="2">#REF!</definedName>
    <definedName name="___________________________PAG9" localSheetId="3">#REF!</definedName>
    <definedName name="___________________________PAG9">#REF!</definedName>
    <definedName name="___________________________R" localSheetId="1">#REF!</definedName>
    <definedName name="___________________________R" localSheetId="2">#REF!</definedName>
    <definedName name="___________________________R" localSheetId="3">#REF!</definedName>
    <definedName name="___________________________R">[5]!__________________p1</definedName>
    <definedName name="___________________________rr2" localSheetId="1">#REF!</definedName>
    <definedName name="___________________________rr2" localSheetId="2">#REF!</definedName>
    <definedName name="___________________________rr2" localSheetId="3">#REF!</definedName>
    <definedName name="___________________________rr2">[5]!__________________p1</definedName>
    <definedName name="___________________________SHR1" localSheetId="14">#REF!</definedName>
    <definedName name="___________________________SHR1" localSheetId="1">#REF!</definedName>
    <definedName name="___________________________SHR1" localSheetId="2">#REF!</definedName>
    <definedName name="___________________________SHR1" localSheetId="3">#REF!</definedName>
    <definedName name="___________________________SHR1">#REF!</definedName>
    <definedName name="___________________________SHR2" localSheetId="14">#REF!</definedName>
    <definedName name="___________________________SHR2" localSheetId="1">#REF!</definedName>
    <definedName name="___________________________SHR2" localSheetId="2">#REF!</definedName>
    <definedName name="___________________________SHR2" localSheetId="3">#REF!</definedName>
    <definedName name="___________________________SHR2">#REF!</definedName>
    <definedName name="__________________________alt2" localSheetId="1">#REF!</definedName>
    <definedName name="__________________________alt2" localSheetId="2">#REF!</definedName>
    <definedName name="__________________________alt2" localSheetId="3">#REF!</definedName>
    <definedName name="__________________________alt2">[5]!__________________p1</definedName>
    <definedName name="__________________________Brz1" localSheetId="1">#REF!</definedName>
    <definedName name="__________________________Brz1" localSheetId="2">#REF!</definedName>
    <definedName name="__________________________Brz1" localSheetId="3">#REF!</definedName>
    <definedName name="__________________________Brz1">[4]Feriados!$B$4:$B$14</definedName>
    <definedName name="__________________________Brz2" localSheetId="1">#REF!</definedName>
    <definedName name="__________________________Brz2" localSheetId="2">#REF!</definedName>
    <definedName name="__________________________Brz2" localSheetId="3">#REF!</definedName>
    <definedName name="__________________________Brz2">[4]Feriados!$B$17:$B$24</definedName>
    <definedName name="__________________________JO2" localSheetId="0">[0]!_______________p1</definedName>
    <definedName name="__________________________JO2" localSheetId="14">[0]!_______________p1</definedName>
    <definedName name="__________________________JO2" localSheetId="1">[0]!_______________p1</definedName>
    <definedName name="__________________________JO2" localSheetId="2">[0]!_______________p1</definedName>
    <definedName name="__________________________JO2" localSheetId="3">[0]!_______________p1</definedName>
    <definedName name="__________________________JO2">[0]!_______________p1</definedName>
    <definedName name="__________________________PAG1" localSheetId="14">#REF!</definedName>
    <definedName name="__________________________PAG1" localSheetId="1">#REF!</definedName>
    <definedName name="__________________________PAG1" localSheetId="2">#REF!</definedName>
    <definedName name="__________________________PAG1" localSheetId="3">#REF!</definedName>
    <definedName name="__________________________PAG1">#REF!</definedName>
    <definedName name="__________________________PAG10" localSheetId="14">#REF!</definedName>
    <definedName name="__________________________PAG10" localSheetId="1">#REF!</definedName>
    <definedName name="__________________________PAG10" localSheetId="2">#REF!</definedName>
    <definedName name="__________________________PAG10" localSheetId="3">#REF!</definedName>
    <definedName name="__________________________PAG10">#REF!</definedName>
    <definedName name="__________________________PAG11" localSheetId="14">#REF!</definedName>
    <definedName name="__________________________PAG11" localSheetId="1">#REF!</definedName>
    <definedName name="__________________________PAG11" localSheetId="2">#REF!</definedName>
    <definedName name="__________________________PAG11" localSheetId="3">#REF!</definedName>
    <definedName name="__________________________PAG11">#REF!</definedName>
    <definedName name="__________________________PAG12" localSheetId="14">#REF!</definedName>
    <definedName name="__________________________PAG12" localSheetId="1">#REF!</definedName>
    <definedName name="__________________________PAG12" localSheetId="2">#REF!</definedName>
    <definedName name="__________________________PAG12" localSheetId="3">#REF!</definedName>
    <definedName name="__________________________PAG12">#REF!</definedName>
    <definedName name="__________________________PAG2" localSheetId="14">#REF!</definedName>
    <definedName name="__________________________PAG2" localSheetId="1">#REF!</definedName>
    <definedName name="__________________________PAG2" localSheetId="2">#REF!</definedName>
    <definedName name="__________________________PAG2" localSheetId="3">#REF!</definedName>
    <definedName name="__________________________PAG2">#REF!</definedName>
    <definedName name="__________________________PAG3" localSheetId="14">#REF!</definedName>
    <definedName name="__________________________PAG3" localSheetId="1">#REF!</definedName>
    <definedName name="__________________________PAG3" localSheetId="2">#REF!</definedName>
    <definedName name="__________________________PAG3" localSheetId="3">#REF!</definedName>
    <definedName name="__________________________PAG3">#REF!</definedName>
    <definedName name="__________________________PAG4" localSheetId="14">#REF!</definedName>
    <definedName name="__________________________PAG4" localSheetId="1">#REF!</definedName>
    <definedName name="__________________________PAG4" localSheetId="2">#REF!</definedName>
    <definedName name="__________________________PAG4" localSheetId="3">#REF!</definedName>
    <definedName name="__________________________PAG4">#REF!</definedName>
    <definedName name="__________________________PAG5" localSheetId="14">#REF!</definedName>
    <definedName name="__________________________PAG5" localSheetId="1">#REF!</definedName>
    <definedName name="__________________________PAG5" localSheetId="2">#REF!</definedName>
    <definedName name="__________________________PAG5" localSheetId="3">#REF!</definedName>
    <definedName name="__________________________PAG5">#REF!</definedName>
    <definedName name="__________________________PAG6" localSheetId="14">#REF!</definedName>
    <definedName name="__________________________PAG6" localSheetId="1">#REF!</definedName>
    <definedName name="__________________________PAG6" localSheetId="2">#REF!</definedName>
    <definedName name="__________________________PAG6" localSheetId="3">#REF!</definedName>
    <definedName name="__________________________PAG6">#REF!</definedName>
    <definedName name="__________________________PAG7" localSheetId="14">#REF!</definedName>
    <definedName name="__________________________PAG7" localSheetId="1">#REF!</definedName>
    <definedName name="__________________________PAG7" localSheetId="2">#REF!</definedName>
    <definedName name="__________________________PAG7" localSheetId="3">#REF!</definedName>
    <definedName name="__________________________PAG7">#REF!</definedName>
    <definedName name="__________________________PAG8" localSheetId="14">#REF!</definedName>
    <definedName name="__________________________PAG8" localSheetId="1">#REF!</definedName>
    <definedName name="__________________________PAG8" localSheetId="2">#REF!</definedName>
    <definedName name="__________________________PAG8" localSheetId="3">#REF!</definedName>
    <definedName name="__________________________PAG8">#REF!</definedName>
    <definedName name="__________________________PAG9" localSheetId="14">#REF!</definedName>
    <definedName name="__________________________PAG9" localSheetId="1">#REF!</definedName>
    <definedName name="__________________________PAG9" localSheetId="2">#REF!</definedName>
    <definedName name="__________________________PAG9" localSheetId="3">#REF!</definedName>
    <definedName name="__________________________PAG9">#REF!</definedName>
    <definedName name="__________________________R" localSheetId="1">#REF!</definedName>
    <definedName name="__________________________R" localSheetId="2">#REF!</definedName>
    <definedName name="__________________________R" localSheetId="3">#REF!</definedName>
    <definedName name="__________________________R">[5]!__________________p1</definedName>
    <definedName name="__________________________rr2" localSheetId="1">#REF!</definedName>
    <definedName name="__________________________rr2" localSheetId="2">#REF!</definedName>
    <definedName name="__________________________rr2" localSheetId="3">#REF!</definedName>
    <definedName name="__________________________rr2">[5]!__________________p1</definedName>
    <definedName name="__________________________SHR1" localSheetId="14">#REF!</definedName>
    <definedName name="__________________________SHR1" localSheetId="1">#REF!</definedName>
    <definedName name="__________________________SHR1" localSheetId="2">#REF!</definedName>
    <definedName name="__________________________SHR1" localSheetId="3">#REF!</definedName>
    <definedName name="__________________________SHR1">#REF!</definedName>
    <definedName name="__________________________SHR2" localSheetId="14">#REF!</definedName>
    <definedName name="__________________________SHR2" localSheetId="1">#REF!</definedName>
    <definedName name="__________________________SHR2" localSheetId="2">#REF!</definedName>
    <definedName name="__________________________SHR2" localSheetId="3">#REF!</definedName>
    <definedName name="__________________________SHR2">#REF!</definedName>
    <definedName name="_________________________alt2" localSheetId="1">#REF!</definedName>
    <definedName name="_________________________alt2" localSheetId="2">#REF!</definedName>
    <definedName name="_________________________alt2" localSheetId="3">#REF!</definedName>
    <definedName name="_________________________alt2">[5]!__________p1</definedName>
    <definedName name="_________________________Brz1" localSheetId="1">#REF!</definedName>
    <definedName name="_________________________Brz1" localSheetId="2">#REF!</definedName>
    <definedName name="_________________________Brz1" localSheetId="3">#REF!</definedName>
    <definedName name="_________________________Brz1">[4]Feriados!$B$4:$B$14</definedName>
    <definedName name="_________________________Brz2" localSheetId="1">#REF!</definedName>
    <definedName name="_________________________Brz2" localSheetId="2">#REF!</definedName>
    <definedName name="_________________________Brz2" localSheetId="3">#REF!</definedName>
    <definedName name="_________________________Brz2">[4]Feriados!$B$17:$B$24</definedName>
    <definedName name="_________________________PAG1" localSheetId="14">#REF!</definedName>
    <definedName name="_________________________PAG1" localSheetId="1">#REF!</definedName>
    <definedName name="_________________________PAG1" localSheetId="2">#REF!</definedName>
    <definedName name="_________________________PAG1" localSheetId="3">#REF!</definedName>
    <definedName name="_________________________PAG1">#REF!</definedName>
    <definedName name="_________________________PAG10" localSheetId="14">#REF!</definedName>
    <definedName name="_________________________PAG10" localSheetId="1">#REF!</definedName>
    <definedName name="_________________________PAG10" localSheetId="2">#REF!</definedName>
    <definedName name="_________________________PAG10" localSheetId="3">#REF!</definedName>
    <definedName name="_________________________PAG10">#REF!</definedName>
    <definedName name="_________________________PAG11" localSheetId="14">#REF!</definedName>
    <definedName name="_________________________PAG11" localSheetId="1">#REF!</definedName>
    <definedName name="_________________________PAG11" localSheetId="2">#REF!</definedName>
    <definedName name="_________________________PAG11" localSheetId="3">#REF!</definedName>
    <definedName name="_________________________PAG11">#REF!</definedName>
    <definedName name="_________________________PAG12" localSheetId="14">#REF!</definedName>
    <definedName name="_________________________PAG12" localSheetId="1">#REF!</definedName>
    <definedName name="_________________________PAG12" localSheetId="2">#REF!</definedName>
    <definedName name="_________________________PAG12" localSheetId="3">#REF!</definedName>
    <definedName name="_________________________PAG12">#REF!</definedName>
    <definedName name="_________________________PAG2" localSheetId="14">#REF!</definedName>
    <definedName name="_________________________PAG2" localSheetId="1">#REF!</definedName>
    <definedName name="_________________________PAG2" localSheetId="2">#REF!</definedName>
    <definedName name="_________________________PAG2" localSheetId="3">#REF!</definedName>
    <definedName name="_________________________PAG2">#REF!</definedName>
    <definedName name="_________________________PAG3" localSheetId="14">#REF!</definedName>
    <definedName name="_________________________PAG3" localSheetId="1">#REF!</definedName>
    <definedName name="_________________________PAG3" localSheetId="2">#REF!</definedName>
    <definedName name="_________________________PAG3" localSheetId="3">#REF!</definedName>
    <definedName name="_________________________PAG3">#REF!</definedName>
    <definedName name="_________________________PAG4" localSheetId="14">#REF!</definedName>
    <definedName name="_________________________PAG4" localSheetId="1">#REF!</definedName>
    <definedName name="_________________________PAG4" localSheetId="2">#REF!</definedName>
    <definedName name="_________________________PAG4" localSheetId="3">#REF!</definedName>
    <definedName name="_________________________PAG4">#REF!</definedName>
    <definedName name="_________________________PAG5" localSheetId="14">#REF!</definedName>
    <definedName name="_________________________PAG5" localSheetId="1">#REF!</definedName>
    <definedName name="_________________________PAG5" localSheetId="2">#REF!</definedName>
    <definedName name="_________________________PAG5" localSheetId="3">#REF!</definedName>
    <definedName name="_________________________PAG5">#REF!</definedName>
    <definedName name="_________________________PAG6" localSheetId="14">#REF!</definedName>
    <definedName name="_________________________PAG6" localSheetId="1">#REF!</definedName>
    <definedName name="_________________________PAG6" localSheetId="2">#REF!</definedName>
    <definedName name="_________________________PAG6" localSheetId="3">#REF!</definedName>
    <definedName name="_________________________PAG6">#REF!</definedName>
    <definedName name="_________________________PAG7" localSheetId="14">#REF!</definedName>
    <definedName name="_________________________PAG7" localSheetId="1">#REF!</definedName>
    <definedName name="_________________________PAG7" localSheetId="2">#REF!</definedName>
    <definedName name="_________________________PAG7" localSheetId="3">#REF!</definedName>
    <definedName name="_________________________PAG7">#REF!</definedName>
    <definedName name="_________________________PAG8" localSheetId="14">#REF!</definedName>
    <definedName name="_________________________PAG8" localSheetId="1">#REF!</definedName>
    <definedName name="_________________________PAG8" localSheetId="2">#REF!</definedName>
    <definedName name="_________________________PAG8" localSheetId="3">#REF!</definedName>
    <definedName name="_________________________PAG8">#REF!</definedName>
    <definedName name="_________________________PAG9" localSheetId="14">#REF!</definedName>
    <definedName name="_________________________PAG9" localSheetId="1">#REF!</definedName>
    <definedName name="_________________________PAG9" localSheetId="2">#REF!</definedName>
    <definedName name="_________________________PAG9" localSheetId="3">#REF!</definedName>
    <definedName name="_________________________PAG9">#REF!</definedName>
    <definedName name="_________________________R" localSheetId="1">#REF!</definedName>
    <definedName name="_________________________R" localSheetId="2">#REF!</definedName>
    <definedName name="_________________________R" localSheetId="3">#REF!</definedName>
    <definedName name="_________________________R">[5]!__________p1</definedName>
    <definedName name="_________________________rr2" localSheetId="1">#REF!</definedName>
    <definedName name="_________________________rr2" localSheetId="2">#REF!</definedName>
    <definedName name="_________________________rr2" localSheetId="3">#REF!</definedName>
    <definedName name="_________________________rr2">[5]!__________p1</definedName>
    <definedName name="_________________________SHR1" localSheetId="14">#REF!</definedName>
    <definedName name="_________________________SHR1" localSheetId="1">#REF!</definedName>
    <definedName name="_________________________SHR1" localSheetId="2">#REF!</definedName>
    <definedName name="_________________________SHR1" localSheetId="3">#REF!</definedName>
    <definedName name="_________________________SHR1">#REF!</definedName>
    <definedName name="_________________________SHR2" localSheetId="14">#REF!</definedName>
    <definedName name="_________________________SHR2" localSheetId="1">#REF!</definedName>
    <definedName name="_________________________SHR2" localSheetId="2">#REF!</definedName>
    <definedName name="_________________________SHR2" localSheetId="3">#REF!</definedName>
    <definedName name="_________________________SHR2">#REF!</definedName>
    <definedName name="________________________alt2" localSheetId="1">#REF!</definedName>
    <definedName name="________________________alt2" localSheetId="2">#REF!</definedName>
    <definedName name="________________________alt2" localSheetId="3">#REF!</definedName>
    <definedName name="________________________alt2">[5]!______________________p1</definedName>
    <definedName name="________________________Brz1" localSheetId="1">#REF!</definedName>
    <definedName name="________________________Brz1" localSheetId="2">#REF!</definedName>
    <definedName name="________________________Brz1" localSheetId="3">#REF!</definedName>
    <definedName name="________________________Brz1">[4]Feriados!$B$4:$B$14</definedName>
    <definedName name="________________________Brz2" localSheetId="1">#REF!</definedName>
    <definedName name="________________________Brz2" localSheetId="2">#REF!</definedName>
    <definedName name="________________________Brz2" localSheetId="3">#REF!</definedName>
    <definedName name="________________________Brz2">[4]Feriados!$B$17:$B$24</definedName>
    <definedName name="________________________JO2" localSheetId="0">[0]!______________p1</definedName>
    <definedName name="________________________JO2" localSheetId="14">[0]!______________p1</definedName>
    <definedName name="________________________JO2" localSheetId="1">[0]!______________p1</definedName>
    <definedName name="________________________JO2" localSheetId="2">[0]!______________p1</definedName>
    <definedName name="________________________JO2" localSheetId="3">[0]!______________p1</definedName>
    <definedName name="________________________JO2">[0]!______________p1</definedName>
    <definedName name="________________________PAG1" localSheetId="14">#REF!</definedName>
    <definedName name="________________________PAG1" localSheetId="1">#REF!</definedName>
    <definedName name="________________________PAG1" localSheetId="2">#REF!</definedName>
    <definedName name="________________________PAG1" localSheetId="3">#REF!</definedName>
    <definedName name="________________________PAG1">#REF!</definedName>
    <definedName name="________________________PAG10" localSheetId="14">#REF!</definedName>
    <definedName name="________________________PAG10" localSheetId="1">#REF!</definedName>
    <definedName name="________________________PAG10" localSheetId="2">#REF!</definedName>
    <definedName name="________________________PAG10" localSheetId="3">#REF!</definedName>
    <definedName name="________________________PAG10">#REF!</definedName>
    <definedName name="________________________PAG11" localSheetId="14">#REF!</definedName>
    <definedName name="________________________PAG11" localSheetId="1">#REF!</definedName>
    <definedName name="________________________PAG11" localSheetId="2">#REF!</definedName>
    <definedName name="________________________PAG11" localSheetId="3">#REF!</definedName>
    <definedName name="________________________PAG11">#REF!</definedName>
    <definedName name="________________________PAG12" localSheetId="14">#REF!</definedName>
    <definedName name="________________________PAG12" localSheetId="1">#REF!</definedName>
    <definedName name="________________________PAG12" localSheetId="2">#REF!</definedName>
    <definedName name="________________________PAG12" localSheetId="3">#REF!</definedName>
    <definedName name="________________________PAG12">#REF!</definedName>
    <definedName name="________________________PAG2" localSheetId="14">#REF!</definedName>
    <definedName name="________________________PAG2" localSheetId="1">#REF!</definedName>
    <definedName name="________________________PAG2" localSheetId="2">#REF!</definedName>
    <definedName name="________________________PAG2" localSheetId="3">#REF!</definedName>
    <definedName name="________________________PAG2">#REF!</definedName>
    <definedName name="________________________PAG3" localSheetId="14">#REF!</definedName>
    <definedName name="________________________PAG3" localSheetId="1">#REF!</definedName>
    <definedName name="________________________PAG3" localSheetId="2">#REF!</definedName>
    <definedName name="________________________PAG3" localSheetId="3">#REF!</definedName>
    <definedName name="________________________PAG3">#REF!</definedName>
    <definedName name="________________________PAG4" localSheetId="14">#REF!</definedName>
    <definedName name="________________________PAG4" localSheetId="1">#REF!</definedName>
    <definedName name="________________________PAG4" localSheetId="2">#REF!</definedName>
    <definedName name="________________________PAG4" localSheetId="3">#REF!</definedName>
    <definedName name="________________________PAG4">#REF!</definedName>
    <definedName name="________________________PAG5" localSheetId="14">#REF!</definedName>
    <definedName name="________________________PAG5" localSheetId="1">#REF!</definedName>
    <definedName name="________________________PAG5" localSheetId="2">#REF!</definedName>
    <definedName name="________________________PAG5" localSheetId="3">#REF!</definedName>
    <definedName name="________________________PAG5">#REF!</definedName>
    <definedName name="________________________PAG6" localSheetId="14">#REF!</definedName>
    <definedName name="________________________PAG6" localSheetId="1">#REF!</definedName>
    <definedName name="________________________PAG6" localSheetId="2">#REF!</definedName>
    <definedName name="________________________PAG6" localSheetId="3">#REF!</definedName>
    <definedName name="________________________PAG6">#REF!</definedName>
    <definedName name="________________________PAG7" localSheetId="14">#REF!</definedName>
    <definedName name="________________________PAG7" localSheetId="1">#REF!</definedName>
    <definedName name="________________________PAG7" localSheetId="2">#REF!</definedName>
    <definedName name="________________________PAG7" localSheetId="3">#REF!</definedName>
    <definedName name="________________________PAG7">#REF!</definedName>
    <definedName name="________________________PAG8" localSheetId="14">#REF!</definedName>
    <definedName name="________________________PAG8" localSheetId="1">#REF!</definedName>
    <definedName name="________________________PAG8" localSheetId="2">#REF!</definedName>
    <definedName name="________________________PAG8" localSheetId="3">#REF!</definedName>
    <definedName name="________________________PAG8">#REF!</definedName>
    <definedName name="________________________PAG9" localSheetId="14">#REF!</definedName>
    <definedName name="________________________PAG9" localSheetId="1">#REF!</definedName>
    <definedName name="________________________PAG9" localSheetId="2">#REF!</definedName>
    <definedName name="________________________PAG9" localSheetId="3">#REF!</definedName>
    <definedName name="________________________PAG9">#REF!</definedName>
    <definedName name="________________________R" localSheetId="1">#REF!</definedName>
    <definedName name="________________________R" localSheetId="2">#REF!</definedName>
    <definedName name="________________________R" localSheetId="3">#REF!</definedName>
    <definedName name="________________________R">[5]!______________________p1</definedName>
    <definedName name="________________________rr2" localSheetId="1">#REF!</definedName>
    <definedName name="________________________rr2" localSheetId="2">#REF!</definedName>
    <definedName name="________________________rr2" localSheetId="3">#REF!</definedName>
    <definedName name="________________________rr2">[5]!______________________p1</definedName>
    <definedName name="________________________SHR1" localSheetId="14">#REF!</definedName>
    <definedName name="________________________SHR1" localSheetId="1">#REF!</definedName>
    <definedName name="________________________SHR1" localSheetId="2">#REF!</definedName>
    <definedName name="________________________SHR1" localSheetId="3">#REF!</definedName>
    <definedName name="________________________SHR1">#REF!</definedName>
    <definedName name="________________________SHR2" localSheetId="14">#REF!</definedName>
    <definedName name="________________________SHR2" localSheetId="1">#REF!</definedName>
    <definedName name="________________________SHR2" localSheetId="2">#REF!</definedName>
    <definedName name="________________________SHR2" localSheetId="3">#REF!</definedName>
    <definedName name="________________________SHR2">#REF!</definedName>
    <definedName name="_______________________alt2" localSheetId="1">#REF!</definedName>
    <definedName name="_______________________alt2" localSheetId="2">#REF!</definedName>
    <definedName name="_______________________alt2" localSheetId="3">#REF!</definedName>
    <definedName name="_______________________alt2">[5]!_________p1</definedName>
    <definedName name="_______________________Brz1" localSheetId="1">#REF!</definedName>
    <definedName name="_______________________Brz1" localSheetId="2">#REF!</definedName>
    <definedName name="_______________________Brz1" localSheetId="3">#REF!</definedName>
    <definedName name="_______________________Brz1">[4]Feriados!$B$4:$B$14</definedName>
    <definedName name="_______________________Brz2" localSheetId="1">#REF!</definedName>
    <definedName name="_______________________Brz2" localSheetId="2">#REF!</definedName>
    <definedName name="_______________________Brz2" localSheetId="3">#REF!</definedName>
    <definedName name="_______________________Brz2">[4]Feriados!$B$17:$B$24</definedName>
    <definedName name="_______________________PAG1" localSheetId="14">#REF!</definedName>
    <definedName name="_______________________PAG1" localSheetId="1">#REF!</definedName>
    <definedName name="_______________________PAG1" localSheetId="2">#REF!</definedName>
    <definedName name="_______________________PAG1" localSheetId="3">#REF!</definedName>
    <definedName name="_______________________PAG1">#REF!</definedName>
    <definedName name="_______________________PAG10" localSheetId="14">#REF!</definedName>
    <definedName name="_______________________PAG10" localSheetId="1">#REF!</definedName>
    <definedName name="_______________________PAG10" localSheetId="2">#REF!</definedName>
    <definedName name="_______________________PAG10" localSheetId="3">#REF!</definedName>
    <definedName name="_______________________PAG10">#REF!</definedName>
    <definedName name="_______________________PAG11" localSheetId="14">#REF!</definedName>
    <definedName name="_______________________PAG11" localSheetId="1">#REF!</definedName>
    <definedName name="_______________________PAG11" localSheetId="2">#REF!</definedName>
    <definedName name="_______________________PAG11" localSheetId="3">#REF!</definedName>
    <definedName name="_______________________PAG11">#REF!</definedName>
    <definedName name="_______________________PAG12" localSheetId="14">#REF!</definedName>
    <definedName name="_______________________PAG12" localSheetId="1">#REF!</definedName>
    <definedName name="_______________________PAG12" localSheetId="2">#REF!</definedName>
    <definedName name="_______________________PAG12" localSheetId="3">#REF!</definedName>
    <definedName name="_______________________PAG12">#REF!</definedName>
    <definedName name="_______________________PAG2" localSheetId="14">#REF!</definedName>
    <definedName name="_______________________PAG2" localSheetId="1">#REF!</definedName>
    <definedName name="_______________________PAG2" localSheetId="2">#REF!</definedName>
    <definedName name="_______________________PAG2" localSheetId="3">#REF!</definedName>
    <definedName name="_______________________PAG2">#REF!</definedName>
    <definedName name="_______________________PAG3" localSheetId="14">#REF!</definedName>
    <definedName name="_______________________PAG3" localSheetId="1">#REF!</definedName>
    <definedName name="_______________________PAG3" localSheetId="2">#REF!</definedName>
    <definedName name="_______________________PAG3" localSheetId="3">#REF!</definedName>
    <definedName name="_______________________PAG3">#REF!</definedName>
    <definedName name="_______________________PAG4" localSheetId="14">#REF!</definedName>
    <definedName name="_______________________PAG4" localSheetId="1">#REF!</definedName>
    <definedName name="_______________________PAG4" localSheetId="2">#REF!</definedName>
    <definedName name="_______________________PAG4" localSheetId="3">#REF!</definedName>
    <definedName name="_______________________PAG4">#REF!</definedName>
    <definedName name="_______________________PAG5" localSheetId="14">#REF!</definedName>
    <definedName name="_______________________PAG5" localSheetId="1">#REF!</definedName>
    <definedName name="_______________________PAG5" localSheetId="2">#REF!</definedName>
    <definedName name="_______________________PAG5" localSheetId="3">#REF!</definedName>
    <definedName name="_______________________PAG5">#REF!</definedName>
    <definedName name="_______________________PAG6" localSheetId="14">#REF!</definedName>
    <definedName name="_______________________PAG6" localSheetId="1">#REF!</definedName>
    <definedName name="_______________________PAG6" localSheetId="2">#REF!</definedName>
    <definedName name="_______________________PAG6" localSheetId="3">#REF!</definedName>
    <definedName name="_______________________PAG6">#REF!</definedName>
    <definedName name="_______________________PAG7" localSheetId="14">#REF!</definedName>
    <definedName name="_______________________PAG7" localSheetId="1">#REF!</definedName>
    <definedName name="_______________________PAG7" localSheetId="2">#REF!</definedName>
    <definedName name="_______________________PAG7" localSheetId="3">#REF!</definedName>
    <definedName name="_______________________PAG7">#REF!</definedName>
    <definedName name="_______________________PAG8" localSheetId="14">#REF!</definedName>
    <definedName name="_______________________PAG8" localSheetId="1">#REF!</definedName>
    <definedName name="_______________________PAG8" localSheetId="2">#REF!</definedName>
    <definedName name="_______________________PAG8" localSheetId="3">#REF!</definedName>
    <definedName name="_______________________PAG8">#REF!</definedName>
    <definedName name="_______________________PAG9" localSheetId="14">#REF!</definedName>
    <definedName name="_______________________PAG9" localSheetId="1">#REF!</definedName>
    <definedName name="_______________________PAG9" localSheetId="2">#REF!</definedName>
    <definedName name="_______________________PAG9" localSheetId="3">#REF!</definedName>
    <definedName name="_______________________PAG9">#REF!</definedName>
    <definedName name="_______________________R" localSheetId="1">#REF!</definedName>
    <definedName name="_______________________R" localSheetId="2">#REF!</definedName>
    <definedName name="_______________________R" localSheetId="3">#REF!</definedName>
    <definedName name="_______________________R">[5]!_________p1</definedName>
    <definedName name="_______________________rr2" localSheetId="1">#REF!</definedName>
    <definedName name="_______________________rr2" localSheetId="2">#REF!</definedName>
    <definedName name="_______________________rr2" localSheetId="3">#REF!</definedName>
    <definedName name="_______________________rr2">[5]!_________p1</definedName>
    <definedName name="_______________________SHR1" localSheetId="14">#REF!</definedName>
    <definedName name="_______________________SHR1" localSheetId="1">#REF!</definedName>
    <definedName name="_______________________SHR1" localSheetId="2">#REF!</definedName>
    <definedName name="_______________________SHR1" localSheetId="3">#REF!</definedName>
    <definedName name="_______________________SHR1">#REF!</definedName>
    <definedName name="_______________________SHR2" localSheetId="14">#REF!</definedName>
    <definedName name="_______________________SHR2" localSheetId="1">#REF!</definedName>
    <definedName name="_______________________SHR2" localSheetId="2">#REF!</definedName>
    <definedName name="_______________________SHR2" localSheetId="3">#REF!</definedName>
    <definedName name="_______________________SHR2">#REF!</definedName>
    <definedName name="______________________alt2" localSheetId="1">#REF!</definedName>
    <definedName name="______________________alt2" localSheetId="2">#REF!</definedName>
    <definedName name="______________________alt2" localSheetId="3">#REF!</definedName>
    <definedName name="______________________alt2">[5]!_________________p1</definedName>
    <definedName name="______________________Brz1" localSheetId="1">#REF!</definedName>
    <definedName name="______________________Brz1" localSheetId="2">#REF!</definedName>
    <definedName name="______________________Brz1" localSheetId="3">#REF!</definedName>
    <definedName name="______________________Brz1">[4]Feriados!$B$4:$B$14</definedName>
    <definedName name="______________________Brz2" localSheetId="1">#REF!</definedName>
    <definedName name="______________________Brz2" localSheetId="2">#REF!</definedName>
    <definedName name="______________________Brz2" localSheetId="3">#REF!</definedName>
    <definedName name="______________________Brz2">[4]Feriados!$B$17:$B$24</definedName>
    <definedName name="______________________JO2" localSheetId="0">[0]!_____________p1</definedName>
    <definedName name="______________________JO2" localSheetId="14">[0]!_____________p1</definedName>
    <definedName name="______________________JO2" localSheetId="1">[0]!_____________p1</definedName>
    <definedName name="______________________JO2" localSheetId="2">[0]!_____________p1</definedName>
    <definedName name="______________________JO2" localSheetId="3">[0]!_____________p1</definedName>
    <definedName name="______________________JO2">[0]!_____________p1</definedName>
    <definedName name="______________________PAG1" localSheetId="14">#REF!</definedName>
    <definedName name="______________________PAG1" localSheetId="1">#REF!</definedName>
    <definedName name="______________________PAG1" localSheetId="2">#REF!</definedName>
    <definedName name="______________________PAG1" localSheetId="3">#REF!</definedName>
    <definedName name="______________________PAG1">#REF!</definedName>
    <definedName name="______________________PAG10" localSheetId="14">#REF!</definedName>
    <definedName name="______________________PAG10" localSheetId="1">#REF!</definedName>
    <definedName name="______________________PAG10" localSheetId="2">#REF!</definedName>
    <definedName name="______________________PAG10" localSheetId="3">#REF!</definedName>
    <definedName name="______________________PAG10">#REF!</definedName>
    <definedName name="______________________PAG11" localSheetId="14">#REF!</definedName>
    <definedName name="______________________PAG11" localSheetId="1">#REF!</definedName>
    <definedName name="______________________PAG11" localSheetId="2">#REF!</definedName>
    <definedName name="______________________PAG11" localSheetId="3">#REF!</definedName>
    <definedName name="______________________PAG11">#REF!</definedName>
    <definedName name="______________________PAG12" localSheetId="14">#REF!</definedName>
    <definedName name="______________________PAG12" localSheetId="1">#REF!</definedName>
    <definedName name="______________________PAG12" localSheetId="2">#REF!</definedName>
    <definedName name="______________________PAG12" localSheetId="3">#REF!</definedName>
    <definedName name="______________________PAG12">#REF!</definedName>
    <definedName name="______________________PAG2" localSheetId="14">#REF!</definedName>
    <definedName name="______________________PAG2" localSheetId="1">#REF!</definedName>
    <definedName name="______________________PAG2" localSheetId="2">#REF!</definedName>
    <definedName name="______________________PAG2" localSheetId="3">#REF!</definedName>
    <definedName name="______________________PAG2">#REF!</definedName>
    <definedName name="______________________PAG3" localSheetId="14">#REF!</definedName>
    <definedName name="______________________PAG3" localSheetId="1">#REF!</definedName>
    <definedName name="______________________PAG3" localSheetId="2">#REF!</definedName>
    <definedName name="______________________PAG3" localSheetId="3">#REF!</definedName>
    <definedName name="______________________PAG3">#REF!</definedName>
    <definedName name="______________________PAG4" localSheetId="14">#REF!</definedName>
    <definedName name="______________________PAG4" localSheetId="1">#REF!</definedName>
    <definedName name="______________________PAG4" localSheetId="2">#REF!</definedName>
    <definedName name="______________________PAG4" localSheetId="3">#REF!</definedName>
    <definedName name="______________________PAG4">#REF!</definedName>
    <definedName name="______________________PAG5" localSheetId="14">#REF!</definedName>
    <definedName name="______________________PAG5" localSheetId="1">#REF!</definedName>
    <definedName name="______________________PAG5" localSheetId="2">#REF!</definedName>
    <definedName name="______________________PAG5" localSheetId="3">#REF!</definedName>
    <definedName name="______________________PAG5">#REF!</definedName>
    <definedName name="______________________PAG6" localSheetId="14">#REF!</definedName>
    <definedName name="______________________PAG6" localSheetId="1">#REF!</definedName>
    <definedName name="______________________PAG6" localSheetId="2">#REF!</definedName>
    <definedName name="______________________PAG6" localSheetId="3">#REF!</definedName>
    <definedName name="______________________PAG6">#REF!</definedName>
    <definedName name="______________________PAG7" localSheetId="14">#REF!</definedName>
    <definedName name="______________________PAG7" localSheetId="1">#REF!</definedName>
    <definedName name="______________________PAG7" localSheetId="2">#REF!</definedName>
    <definedName name="______________________PAG7" localSheetId="3">#REF!</definedName>
    <definedName name="______________________PAG7">#REF!</definedName>
    <definedName name="______________________PAG8" localSheetId="14">#REF!</definedName>
    <definedName name="______________________PAG8" localSheetId="1">#REF!</definedName>
    <definedName name="______________________PAG8" localSheetId="2">#REF!</definedName>
    <definedName name="______________________PAG8" localSheetId="3">#REF!</definedName>
    <definedName name="______________________PAG8">#REF!</definedName>
    <definedName name="______________________PAG9" localSheetId="14">#REF!</definedName>
    <definedName name="______________________PAG9" localSheetId="1">#REF!</definedName>
    <definedName name="______________________PAG9" localSheetId="2">#REF!</definedName>
    <definedName name="______________________PAG9" localSheetId="3">#REF!</definedName>
    <definedName name="______________________PAG9">#REF!</definedName>
    <definedName name="______________________R" localSheetId="1">#REF!</definedName>
    <definedName name="______________________R" localSheetId="2">#REF!</definedName>
    <definedName name="______________________R" localSheetId="3">#REF!</definedName>
    <definedName name="______________________R">[5]!_________________p1</definedName>
    <definedName name="______________________rr2" localSheetId="1">#REF!</definedName>
    <definedName name="______________________rr2" localSheetId="2">#REF!</definedName>
    <definedName name="______________________rr2" localSheetId="3">#REF!</definedName>
    <definedName name="______________________rr2">[5]!_________________p1</definedName>
    <definedName name="______________________SHR1" localSheetId="14">#REF!</definedName>
    <definedName name="______________________SHR1" localSheetId="1">#REF!</definedName>
    <definedName name="______________________SHR1" localSheetId="2">#REF!</definedName>
    <definedName name="______________________SHR1" localSheetId="3">#REF!</definedName>
    <definedName name="______________________SHR1">#REF!</definedName>
    <definedName name="______________________SHR2" localSheetId="14">#REF!</definedName>
    <definedName name="______________________SHR2" localSheetId="1">#REF!</definedName>
    <definedName name="______________________SHR2" localSheetId="2">#REF!</definedName>
    <definedName name="______________________SHR2" localSheetId="3">#REF!</definedName>
    <definedName name="______________________SHR2">#REF!</definedName>
    <definedName name="_____________________alt2" localSheetId="1">#REF!</definedName>
    <definedName name="_____________________alt2" localSheetId="2">#REF!</definedName>
    <definedName name="_____________________alt2" localSheetId="3">#REF!</definedName>
    <definedName name="_____________________alt2">[5]!________p1</definedName>
    <definedName name="_____________________Brz1" localSheetId="1">#REF!</definedName>
    <definedName name="_____________________Brz1" localSheetId="2">#REF!</definedName>
    <definedName name="_____________________Brz1" localSheetId="3">#REF!</definedName>
    <definedName name="_____________________Brz1">[4]Feriados!$B$4:$B$14</definedName>
    <definedName name="_____________________Brz2" localSheetId="1">#REF!</definedName>
    <definedName name="_____________________Brz2" localSheetId="2">#REF!</definedName>
    <definedName name="_____________________Brz2" localSheetId="3">#REF!</definedName>
    <definedName name="_____________________Brz2">[4]Feriados!$B$17:$B$24</definedName>
    <definedName name="_____________________PAG1" localSheetId="14">#REF!</definedName>
    <definedName name="_____________________PAG1" localSheetId="1">#REF!</definedName>
    <definedName name="_____________________PAG1" localSheetId="2">#REF!</definedName>
    <definedName name="_____________________PAG1" localSheetId="3">#REF!</definedName>
    <definedName name="_____________________PAG1">#REF!</definedName>
    <definedName name="_____________________PAG10" localSheetId="14">#REF!</definedName>
    <definedName name="_____________________PAG10" localSheetId="1">#REF!</definedName>
    <definedName name="_____________________PAG10" localSheetId="2">#REF!</definedName>
    <definedName name="_____________________PAG10" localSheetId="3">#REF!</definedName>
    <definedName name="_____________________PAG10">#REF!</definedName>
    <definedName name="_____________________PAG11" localSheetId="14">#REF!</definedName>
    <definedName name="_____________________PAG11" localSheetId="1">#REF!</definedName>
    <definedName name="_____________________PAG11" localSheetId="2">#REF!</definedName>
    <definedName name="_____________________PAG11" localSheetId="3">#REF!</definedName>
    <definedName name="_____________________PAG11">#REF!</definedName>
    <definedName name="_____________________PAG12" localSheetId="14">#REF!</definedName>
    <definedName name="_____________________PAG12" localSheetId="1">#REF!</definedName>
    <definedName name="_____________________PAG12" localSheetId="2">#REF!</definedName>
    <definedName name="_____________________PAG12" localSheetId="3">#REF!</definedName>
    <definedName name="_____________________PAG12">#REF!</definedName>
    <definedName name="_____________________PAG2" localSheetId="14">#REF!</definedName>
    <definedName name="_____________________PAG2" localSheetId="1">#REF!</definedName>
    <definedName name="_____________________PAG2" localSheetId="2">#REF!</definedName>
    <definedName name="_____________________PAG2" localSheetId="3">#REF!</definedName>
    <definedName name="_____________________PAG2">#REF!</definedName>
    <definedName name="_____________________PAG3" localSheetId="14">#REF!</definedName>
    <definedName name="_____________________PAG3" localSheetId="1">#REF!</definedName>
    <definedName name="_____________________PAG3" localSheetId="2">#REF!</definedName>
    <definedName name="_____________________PAG3" localSheetId="3">#REF!</definedName>
    <definedName name="_____________________PAG3">#REF!</definedName>
    <definedName name="_____________________PAG4" localSheetId="14">#REF!</definedName>
    <definedName name="_____________________PAG4" localSheetId="1">#REF!</definedName>
    <definedName name="_____________________PAG4" localSheetId="2">#REF!</definedName>
    <definedName name="_____________________PAG4" localSheetId="3">#REF!</definedName>
    <definedName name="_____________________PAG4">#REF!</definedName>
    <definedName name="_____________________PAG5" localSheetId="14">#REF!</definedName>
    <definedName name="_____________________PAG5" localSheetId="1">#REF!</definedName>
    <definedName name="_____________________PAG5" localSheetId="2">#REF!</definedName>
    <definedName name="_____________________PAG5" localSheetId="3">#REF!</definedName>
    <definedName name="_____________________PAG5">#REF!</definedName>
    <definedName name="_____________________PAG6" localSheetId="14">#REF!</definedName>
    <definedName name="_____________________PAG6" localSheetId="1">#REF!</definedName>
    <definedName name="_____________________PAG6" localSheetId="2">#REF!</definedName>
    <definedName name="_____________________PAG6" localSheetId="3">#REF!</definedName>
    <definedName name="_____________________PAG6">#REF!</definedName>
    <definedName name="_____________________PAG7" localSheetId="14">#REF!</definedName>
    <definedName name="_____________________PAG7" localSheetId="1">#REF!</definedName>
    <definedName name="_____________________PAG7" localSheetId="2">#REF!</definedName>
    <definedName name="_____________________PAG7" localSheetId="3">#REF!</definedName>
    <definedName name="_____________________PAG7">#REF!</definedName>
    <definedName name="_____________________PAG8" localSheetId="14">#REF!</definedName>
    <definedName name="_____________________PAG8" localSheetId="1">#REF!</definedName>
    <definedName name="_____________________PAG8" localSheetId="2">#REF!</definedName>
    <definedName name="_____________________PAG8" localSheetId="3">#REF!</definedName>
    <definedName name="_____________________PAG8">#REF!</definedName>
    <definedName name="_____________________PAG9" localSheetId="14">#REF!</definedName>
    <definedName name="_____________________PAG9" localSheetId="1">#REF!</definedName>
    <definedName name="_____________________PAG9" localSheetId="2">#REF!</definedName>
    <definedName name="_____________________PAG9" localSheetId="3">#REF!</definedName>
    <definedName name="_____________________PAG9">#REF!</definedName>
    <definedName name="_____________________R" localSheetId="1">#REF!</definedName>
    <definedName name="_____________________R" localSheetId="2">#REF!</definedName>
    <definedName name="_____________________R" localSheetId="3">#REF!</definedName>
    <definedName name="_____________________R">[5]!________p1</definedName>
    <definedName name="_____________________rr2" localSheetId="1">#REF!</definedName>
    <definedName name="_____________________rr2" localSheetId="2">#REF!</definedName>
    <definedName name="_____________________rr2" localSheetId="3">#REF!</definedName>
    <definedName name="_____________________rr2">[5]!________p1</definedName>
    <definedName name="_____________________SHR1" localSheetId="14">#REF!</definedName>
    <definedName name="_____________________SHR1" localSheetId="1">#REF!</definedName>
    <definedName name="_____________________SHR1" localSheetId="2">#REF!</definedName>
    <definedName name="_____________________SHR1" localSheetId="3">#REF!</definedName>
    <definedName name="_____________________SHR1">#REF!</definedName>
    <definedName name="_____________________SHR2" localSheetId="14">#REF!</definedName>
    <definedName name="_____________________SHR2" localSheetId="1">#REF!</definedName>
    <definedName name="_____________________SHR2" localSheetId="2">#REF!</definedName>
    <definedName name="_____________________SHR2" localSheetId="3">#REF!</definedName>
    <definedName name="_____________________SHR2">#REF!</definedName>
    <definedName name="____________________alt2" localSheetId="1">#REF!</definedName>
    <definedName name="____________________alt2" localSheetId="2">#REF!</definedName>
    <definedName name="____________________alt2" localSheetId="3">#REF!</definedName>
    <definedName name="____________________alt2">[5]!________________p1</definedName>
    <definedName name="____________________Brz1" localSheetId="1">#REF!</definedName>
    <definedName name="____________________Brz1" localSheetId="2">#REF!</definedName>
    <definedName name="____________________Brz1" localSheetId="3">#REF!</definedName>
    <definedName name="____________________Brz1">[4]Feriados!$B$4:$B$14</definedName>
    <definedName name="____________________Brz2" localSheetId="1">#REF!</definedName>
    <definedName name="____________________Brz2" localSheetId="2">#REF!</definedName>
    <definedName name="____________________Brz2" localSheetId="3">#REF!</definedName>
    <definedName name="____________________Brz2">[4]Feriados!$B$17:$B$24</definedName>
    <definedName name="____________________JO2" localSheetId="0">[0]!____________p1</definedName>
    <definedName name="____________________JO2" localSheetId="14">[0]!____________p1</definedName>
    <definedName name="____________________JO2" localSheetId="1">[0]!____________p1</definedName>
    <definedName name="____________________JO2" localSheetId="2">[0]!____________p1</definedName>
    <definedName name="____________________JO2" localSheetId="3">[0]!____________p1</definedName>
    <definedName name="____________________JO2">[0]!____________p1</definedName>
    <definedName name="____________________PAG1" localSheetId="14">#REF!</definedName>
    <definedName name="____________________PAG1" localSheetId="1">#REF!</definedName>
    <definedName name="____________________PAG1" localSheetId="2">#REF!</definedName>
    <definedName name="____________________PAG1" localSheetId="3">#REF!</definedName>
    <definedName name="____________________PAG1">#REF!</definedName>
    <definedName name="____________________PAG10" localSheetId="14">#REF!</definedName>
    <definedName name="____________________PAG10" localSheetId="1">#REF!</definedName>
    <definedName name="____________________PAG10" localSheetId="2">#REF!</definedName>
    <definedName name="____________________PAG10" localSheetId="3">#REF!</definedName>
    <definedName name="____________________PAG10">#REF!</definedName>
    <definedName name="____________________PAG11" localSheetId="14">#REF!</definedName>
    <definedName name="____________________PAG11" localSheetId="1">#REF!</definedName>
    <definedName name="____________________PAG11" localSheetId="2">#REF!</definedName>
    <definedName name="____________________PAG11" localSheetId="3">#REF!</definedName>
    <definedName name="____________________PAG11">#REF!</definedName>
    <definedName name="____________________PAG12" localSheetId="14">#REF!</definedName>
    <definedName name="____________________PAG12" localSheetId="1">#REF!</definedName>
    <definedName name="____________________PAG12" localSheetId="2">#REF!</definedName>
    <definedName name="____________________PAG12" localSheetId="3">#REF!</definedName>
    <definedName name="____________________PAG12">#REF!</definedName>
    <definedName name="____________________PAG2" localSheetId="14">#REF!</definedName>
    <definedName name="____________________PAG2" localSheetId="1">#REF!</definedName>
    <definedName name="____________________PAG2" localSheetId="2">#REF!</definedName>
    <definedName name="____________________PAG2" localSheetId="3">#REF!</definedName>
    <definedName name="____________________PAG2">#REF!</definedName>
    <definedName name="____________________PAG3" localSheetId="14">#REF!</definedName>
    <definedName name="____________________PAG3" localSheetId="1">#REF!</definedName>
    <definedName name="____________________PAG3" localSheetId="2">#REF!</definedName>
    <definedName name="____________________PAG3" localSheetId="3">#REF!</definedName>
    <definedName name="____________________PAG3">#REF!</definedName>
    <definedName name="____________________PAG4" localSheetId="14">#REF!</definedName>
    <definedName name="____________________PAG4" localSheetId="1">#REF!</definedName>
    <definedName name="____________________PAG4" localSheetId="2">#REF!</definedName>
    <definedName name="____________________PAG4" localSheetId="3">#REF!</definedName>
    <definedName name="____________________PAG4">#REF!</definedName>
    <definedName name="____________________PAG5" localSheetId="14">#REF!</definedName>
    <definedName name="____________________PAG5" localSheetId="1">#REF!</definedName>
    <definedName name="____________________PAG5" localSheetId="2">#REF!</definedName>
    <definedName name="____________________PAG5" localSheetId="3">#REF!</definedName>
    <definedName name="____________________PAG5">#REF!</definedName>
    <definedName name="____________________PAG6" localSheetId="14">#REF!</definedName>
    <definedName name="____________________PAG6" localSheetId="1">#REF!</definedName>
    <definedName name="____________________PAG6" localSheetId="2">#REF!</definedName>
    <definedName name="____________________PAG6" localSheetId="3">#REF!</definedName>
    <definedName name="____________________PAG6">#REF!</definedName>
    <definedName name="____________________PAG7" localSheetId="14">#REF!</definedName>
    <definedName name="____________________PAG7" localSheetId="1">#REF!</definedName>
    <definedName name="____________________PAG7" localSheetId="2">#REF!</definedName>
    <definedName name="____________________PAG7" localSheetId="3">#REF!</definedName>
    <definedName name="____________________PAG7">#REF!</definedName>
    <definedName name="____________________PAG8" localSheetId="14">#REF!</definedName>
    <definedName name="____________________PAG8" localSheetId="1">#REF!</definedName>
    <definedName name="____________________PAG8" localSheetId="2">#REF!</definedName>
    <definedName name="____________________PAG8" localSheetId="3">#REF!</definedName>
    <definedName name="____________________PAG8">#REF!</definedName>
    <definedName name="____________________PAG9" localSheetId="14">#REF!</definedName>
    <definedName name="____________________PAG9" localSheetId="1">#REF!</definedName>
    <definedName name="____________________PAG9" localSheetId="2">#REF!</definedName>
    <definedName name="____________________PAG9" localSheetId="3">#REF!</definedName>
    <definedName name="____________________PAG9">#REF!</definedName>
    <definedName name="____________________R" localSheetId="1">#REF!</definedName>
    <definedName name="____________________R" localSheetId="2">#REF!</definedName>
    <definedName name="____________________R" localSheetId="3">#REF!</definedName>
    <definedName name="____________________R">[5]!________________p1</definedName>
    <definedName name="____________________Rd30" localSheetId="14">#REF!</definedName>
    <definedName name="____________________Rd30" localSheetId="1">#REF!</definedName>
    <definedName name="____________________Rd30" localSheetId="2">#REF!</definedName>
    <definedName name="____________________Rd30" localSheetId="3">#REF!</definedName>
    <definedName name="____________________Rd30">#REF!</definedName>
    <definedName name="____________________rr2" localSheetId="1">#REF!</definedName>
    <definedName name="____________________rr2" localSheetId="2">#REF!</definedName>
    <definedName name="____________________rr2" localSheetId="3">#REF!</definedName>
    <definedName name="____________________rr2">[5]!________________p1</definedName>
    <definedName name="____________________SHR1" localSheetId="14">#REF!</definedName>
    <definedName name="____________________SHR1" localSheetId="1">#REF!</definedName>
    <definedName name="____________________SHR1" localSheetId="2">#REF!</definedName>
    <definedName name="____________________SHR1" localSheetId="3">#REF!</definedName>
    <definedName name="____________________SHR1">#REF!</definedName>
    <definedName name="____________________SHR2" localSheetId="14">#REF!</definedName>
    <definedName name="____________________SHR2" localSheetId="1">#REF!</definedName>
    <definedName name="____________________SHR2" localSheetId="2">#REF!</definedName>
    <definedName name="____________________SHR2" localSheetId="3">#REF!</definedName>
    <definedName name="____________________SHR2">#REF!</definedName>
    <definedName name="___________________Abr1" localSheetId="14">#REF!</definedName>
    <definedName name="___________________Abr1" localSheetId="1">#REF!</definedName>
    <definedName name="___________________Abr1" localSheetId="2">#REF!</definedName>
    <definedName name="___________________Abr1" localSheetId="3">#REF!</definedName>
    <definedName name="___________________Abr1">#REF!</definedName>
    <definedName name="___________________Ago1" localSheetId="14">#REF!</definedName>
    <definedName name="___________________Ago1" localSheetId="1">#REF!</definedName>
    <definedName name="___________________Ago1" localSheetId="2">#REF!</definedName>
    <definedName name="___________________Ago1" localSheetId="3">#REF!</definedName>
    <definedName name="___________________Ago1">#REF!</definedName>
    <definedName name="___________________alt2" localSheetId="1">#REF!</definedName>
    <definedName name="___________________alt2" localSheetId="2">#REF!</definedName>
    <definedName name="___________________alt2" localSheetId="3">#REF!</definedName>
    <definedName name="___________________alt2">[5]!_______p1</definedName>
    <definedName name="___________________Brz1" localSheetId="1">#REF!</definedName>
    <definedName name="___________________Brz1" localSheetId="2">#REF!</definedName>
    <definedName name="___________________Brz1" localSheetId="3">#REF!</definedName>
    <definedName name="___________________Brz1">[4]Feriados!$B$4:$B$14</definedName>
    <definedName name="___________________Brz2" localSheetId="1">#REF!</definedName>
    <definedName name="___________________Brz2" localSheetId="2">#REF!</definedName>
    <definedName name="___________________Brz2" localSheetId="3">#REF!</definedName>
    <definedName name="___________________Brz2">[4]Feriados!$B$17:$B$24</definedName>
    <definedName name="___________________Dez1" localSheetId="14">#REF!</definedName>
    <definedName name="___________________Dez1" localSheetId="1">#REF!</definedName>
    <definedName name="___________________Dez1" localSheetId="2">#REF!</definedName>
    <definedName name="___________________Dez1" localSheetId="3">#REF!</definedName>
    <definedName name="___________________Dez1">#REF!</definedName>
    <definedName name="___________________Fev1" localSheetId="14">#REF!</definedName>
    <definedName name="___________________Fev1" localSheetId="1">#REF!</definedName>
    <definedName name="___________________Fev1" localSheetId="2">#REF!</definedName>
    <definedName name="___________________Fev1" localSheetId="3">#REF!</definedName>
    <definedName name="___________________Fev1">#REF!</definedName>
    <definedName name="___________________Jan1" localSheetId="14">#REF!</definedName>
    <definedName name="___________________Jan1" localSheetId="1">#REF!</definedName>
    <definedName name="___________________Jan1" localSheetId="2">#REF!</definedName>
    <definedName name="___________________Jan1" localSheetId="3">#REF!</definedName>
    <definedName name="___________________Jan1">#REF!</definedName>
    <definedName name="___________________Jul1" localSheetId="14">#REF!</definedName>
    <definedName name="___________________Jul1" localSheetId="1">#REF!</definedName>
    <definedName name="___________________Jul1" localSheetId="2">#REF!</definedName>
    <definedName name="___________________Jul1" localSheetId="3">#REF!</definedName>
    <definedName name="___________________Jul1">#REF!</definedName>
    <definedName name="___________________Jun1" localSheetId="14">#REF!</definedName>
    <definedName name="___________________Jun1" localSheetId="1">#REF!</definedName>
    <definedName name="___________________Jun1" localSheetId="2">#REF!</definedName>
    <definedName name="___________________Jun1" localSheetId="3">#REF!</definedName>
    <definedName name="___________________Jun1">#REF!</definedName>
    <definedName name="___________________Mai1" localSheetId="14">#REF!</definedName>
    <definedName name="___________________Mai1" localSheetId="1">#REF!</definedName>
    <definedName name="___________________Mai1" localSheetId="2">#REF!</definedName>
    <definedName name="___________________Mai1" localSheetId="3">#REF!</definedName>
    <definedName name="___________________Mai1">#REF!</definedName>
    <definedName name="___________________Mar1" localSheetId="14">#REF!</definedName>
    <definedName name="___________________Mar1" localSheetId="1">#REF!</definedName>
    <definedName name="___________________Mar1" localSheetId="2">#REF!</definedName>
    <definedName name="___________________Mar1" localSheetId="3">#REF!</definedName>
    <definedName name="___________________Mar1">#REF!</definedName>
    <definedName name="___________________Nov1" localSheetId="14">#REF!</definedName>
    <definedName name="___________________Nov1" localSheetId="1">#REF!</definedName>
    <definedName name="___________________Nov1" localSheetId="2">#REF!</definedName>
    <definedName name="___________________Nov1" localSheetId="3">#REF!</definedName>
    <definedName name="___________________Nov1">#REF!</definedName>
    <definedName name="___________________Out1" localSheetId="14">#REF!</definedName>
    <definedName name="___________________Out1" localSheetId="1">#REF!</definedName>
    <definedName name="___________________Out1" localSheetId="2">#REF!</definedName>
    <definedName name="___________________Out1" localSheetId="3">#REF!</definedName>
    <definedName name="___________________Out1">#REF!</definedName>
    <definedName name="___________________PAG1" localSheetId="14">#REF!</definedName>
    <definedName name="___________________PAG1" localSheetId="1">#REF!</definedName>
    <definedName name="___________________PAG1" localSheetId="2">#REF!</definedName>
    <definedName name="___________________PAG1" localSheetId="3">#REF!</definedName>
    <definedName name="___________________PAG1">#REF!</definedName>
    <definedName name="___________________PAG10" localSheetId="14">#REF!</definedName>
    <definedName name="___________________PAG10" localSheetId="1">#REF!</definedName>
    <definedName name="___________________PAG10" localSheetId="2">#REF!</definedName>
    <definedName name="___________________PAG10" localSheetId="3">#REF!</definedName>
    <definedName name="___________________PAG10">#REF!</definedName>
    <definedName name="___________________PAG11" localSheetId="14">#REF!</definedName>
    <definedName name="___________________PAG11" localSheetId="1">#REF!</definedName>
    <definedName name="___________________PAG11" localSheetId="2">#REF!</definedName>
    <definedName name="___________________PAG11" localSheetId="3">#REF!</definedName>
    <definedName name="___________________PAG11">#REF!</definedName>
    <definedName name="___________________PAG12" localSheetId="14">#REF!</definedName>
    <definedName name="___________________PAG12" localSheetId="1">#REF!</definedName>
    <definedName name="___________________PAG12" localSheetId="2">#REF!</definedName>
    <definedName name="___________________PAG12" localSheetId="3">#REF!</definedName>
    <definedName name="___________________PAG12">#REF!</definedName>
    <definedName name="___________________PAG2" localSheetId="14">#REF!</definedName>
    <definedName name="___________________PAG2" localSheetId="1">#REF!</definedName>
    <definedName name="___________________PAG2" localSheetId="2">#REF!</definedName>
    <definedName name="___________________PAG2" localSheetId="3">#REF!</definedName>
    <definedName name="___________________PAG2">#REF!</definedName>
    <definedName name="___________________PAG3" localSheetId="14">#REF!</definedName>
    <definedName name="___________________PAG3" localSheetId="1">#REF!</definedName>
    <definedName name="___________________PAG3" localSheetId="2">#REF!</definedName>
    <definedName name="___________________PAG3" localSheetId="3">#REF!</definedName>
    <definedName name="___________________PAG3">#REF!</definedName>
    <definedName name="___________________PAG4" localSheetId="14">#REF!</definedName>
    <definedName name="___________________PAG4" localSheetId="1">#REF!</definedName>
    <definedName name="___________________PAG4" localSheetId="2">#REF!</definedName>
    <definedName name="___________________PAG4" localSheetId="3">#REF!</definedName>
    <definedName name="___________________PAG4">#REF!</definedName>
    <definedName name="___________________PAG5" localSheetId="14">#REF!</definedName>
    <definedName name="___________________PAG5" localSheetId="1">#REF!</definedName>
    <definedName name="___________________PAG5" localSheetId="2">#REF!</definedName>
    <definedName name="___________________PAG5" localSheetId="3">#REF!</definedName>
    <definedName name="___________________PAG5">#REF!</definedName>
    <definedName name="___________________PAG6" localSheetId="14">#REF!</definedName>
    <definedName name="___________________PAG6" localSheetId="1">#REF!</definedName>
    <definedName name="___________________PAG6" localSheetId="2">#REF!</definedName>
    <definedName name="___________________PAG6" localSheetId="3">#REF!</definedName>
    <definedName name="___________________PAG6">#REF!</definedName>
    <definedName name="___________________PAG7" localSheetId="14">#REF!</definedName>
    <definedName name="___________________PAG7" localSheetId="1">#REF!</definedName>
    <definedName name="___________________PAG7" localSheetId="2">#REF!</definedName>
    <definedName name="___________________PAG7" localSheetId="3">#REF!</definedName>
    <definedName name="___________________PAG7">#REF!</definedName>
    <definedName name="___________________PAG8" localSheetId="14">#REF!</definedName>
    <definedName name="___________________PAG8" localSheetId="1">#REF!</definedName>
    <definedName name="___________________PAG8" localSheetId="2">#REF!</definedName>
    <definedName name="___________________PAG8" localSheetId="3">#REF!</definedName>
    <definedName name="___________________PAG8">#REF!</definedName>
    <definedName name="___________________PAG9" localSheetId="14">#REF!</definedName>
    <definedName name="___________________PAG9" localSheetId="1">#REF!</definedName>
    <definedName name="___________________PAG9" localSheetId="2">#REF!</definedName>
    <definedName name="___________________PAG9" localSheetId="3">#REF!</definedName>
    <definedName name="___________________PAG9">#REF!</definedName>
    <definedName name="___________________R" localSheetId="1">#REF!</definedName>
    <definedName name="___________________R" localSheetId="2">#REF!</definedName>
    <definedName name="___________________R" localSheetId="3">#REF!</definedName>
    <definedName name="___________________R">[5]!_______p1</definedName>
    <definedName name="___________________Rd30" localSheetId="14">#REF!</definedName>
    <definedName name="___________________Rd30" localSheetId="1">#REF!</definedName>
    <definedName name="___________________Rd30" localSheetId="2">#REF!</definedName>
    <definedName name="___________________Rd30" localSheetId="3">#REF!</definedName>
    <definedName name="___________________Rd30">#REF!</definedName>
    <definedName name="___________________rr2" localSheetId="1">#REF!</definedName>
    <definedName name="___________________rr2" localSheetId="2">#REF!</definedName>
    <definedName name="___________________rr2" localSheetId="3">#REF!</definedName>
    <definedName name="___________________rr2">[5]!_______p1</definedName>
    <definedName name="___________________Set1" localSheetId="14">#REF!</definedName>
    <definedName name="___________________Set1" localSheetId="1">#REF!</definedName>
    <definedName name="___________________Set1" localSheetId="2">#REF!</definedName>
    <definedName name="___________________Set1" localSheetId="3">#REF!</definedName>
    <definedName name="___________________Set1">#REF!</definedName>
    <definedName name="___________________SHR1" localSheetId="14">#REF!</definedName>
    <definedName name="___________________SHR1" localSheetId="1">#REF!</definedName>
    <definedName name="___________________SHR1" localSheetId="2">#REF!</definedName>
    <definedName name="___________________SHR1" localSheetId="3">#REF!</definedName>
    <definedName name="___________________SHR1">#REF!</definedName>
    <definedName name="___________________SHR2" localSheetId="14">#REF!</definedName>
    <definedName name="___________________SHR2" localSheetId="1">#REF!</definedName>
    <definedName name="___________________SHR2" localSheetId="2">#REF!</definedName>
    <definedName name="___________________SHR2" localSheetId="3">#REF!</definedName>
    <definedName name="___________________SHR2">#REF!</definedName>
    <definedName name="__________________Abr1" localSheetId="14">#REF!</definedName>
    <definedName name="__________________Abr1" localSheetId="1">#REF!</definedName>
    <definedName name="__________________Abr1" localSheetId="2">#REF!</definedName>
    <definedName name="__________________Abr1" localSheetId="3">#REF!</definedName>
    <definedName name="__________________Abr1">#REF!</definedName>
    <definedName name="__________________Ago1" localSheetId="14">#REF!</definedName>
    <definedName name="__________________Ago1" localSheetId="1">#REF!</definedName>
    <definedName name="__________________Ago1" localSheetId="2">#REF!</definedName>
    <definedName name="__________________Ago1" localSheetId="3">#REF!</definedName>
    <definedName name="__________________Ago1">#REF!</definedName>
    <definedName name="__________________alt2" localSheetId="1">#REF!</definedName>
    <definedName name="__________________alt2" localSheetId="2">#REF!</definedName>
    <definedName name="__________________alt2" localSheetId="3">#REF!</definedName>
    <definedName name="__________________alt2">[5]!_____________p1</definedName>
    <definedName name="__________________Brz1" localSheetId="1">#REF!</definedName>
    <definedName name="__________________Brz1" localSheetId="2">#REF!</definedName>
    <definedName name="__________________Brz1" localSheetId="3">#REF!</definedName>
    <definedName name="__________________Brz1">[4]Feriados!$B$4:$B$14</definedName>
    <definedName name="__________________Brz2" localSheetId="1">#REF!</definedName>
    <definedName name="__________________Brz2" localSheetId="2">#REF!</definedName>
    <definedName name="__________________Brz2" localSheetId="3">#REF!</definedName>
    <definedName name="__________________Brz2">[4]Feriados!$B$17:$B$24</definedName>
    <definedName name="__________________Dez1" localSheetId="14">#REF!</definedName>
    <definedName name="__________________Dez1" localSheetId="1">#REF!</definedName>
    <definedName name="__________________Dez1" localSheetId="2">#REF!</definedName>
    <definedName name="__________________Dez1" localSheetId="3">#REF!</definedName>
    <definedName name="__________________Dez1">#REF!</definedName>
    <definedName name="__________________Fev1" localSheetId="14">#REF!</definedName>
    <definedName name="__________________Fev1" localSheetId="1">#REF!</definedName>
    <definedName name="__________________Fev1" localSheetId="2">#REF!</definedName>
    <definedName name="__________________Fev1" localSheetId="3">#REF!</definedName>
    <definedName name="__________________Fev1">#REF!</definedName>
    <definedName name="__________________Jan1" localSheetId="14">#REF!</definedName>
    <definedName name="__________________Jan1" localSheetId="1">#REF!</definedName>
    <definedName name="__________________Jan1" localSheetId="2">#REF!</definedName>
    <definedName name="__________________Jan1" localSheetId="3">#REF!</definedName>
    <definedName name="__________________Jan1">#REF!</definedName>
    <definedName name="__________________JO2" localSheetId="0">[0]!___________p1</definedName>
    <definedName name="__________________JO2" localSheetId="14">[0]!___________p1</definedName>
    <definedName name="__________________JO2" localSheetId="1">[0]!___________p1</definedName>
    <definedName name="__________________JO2" localSheetId="2">[0]!___________p1</definedName>
    <definedName name="__________________JO2" localSheetId="3">[0]!___________p1</definedName>
    <definedName name="__________________JO2">[0]!___________p1</definedName>
    <definedName name="__________________Jul1" localSheetId="14">#REF!</definedName>
    <definedName name="__________________Jul1" localSheetId="1">#REF!</definedName>
    <definedName name="__________________Jul1" localSheetId="2">#REF!</definedName>
    <definedName name="__________________Jul1" localSheetId="3">#REF!</definedName>
    <definedName name="__________________Jul1">#REF!</definedName>
    <definedName name="__________________Jun1" localSheetId="14">#REF!</definedName>
    <definedName name="__________________Jun1" localSheetId="1">#REF!</definedName>
    <definedName name="__________________Jun1" localSheetId="2">#REF!</definedName>
    <definedName name="__________________Jun1" localSheetId="3">#REF!</definedName>
    <definedName name="__________________Jun1">#REF!</definedName>
    <definedName name="__________________Mai1" localSheetId="14">#REF!</definedName>
    <definedName name="__________________Mai1" localSheetId="1">#REF!</definedName>
    <definedName name="__________________Mai1" localSheetId="2">#REF!</definedName>
    <definedName name="__________________Mai1" localSheetId="3">#REF!</definedName>
    <definedName name="__________________Mai1">#REF!</definedName>
    <definedName name="__________________Mar1" localSheetId="14">#REF!</definedName>
    <definedName name="__________________Mar1" localSheetId="1">#REF!</definedName>
    <definedName name="__________________Mar1" localSheetId="2">#REF!</definedName>
    <definedName name="__________________Mar1" localSheetId="3">#REF!</definedName>
    <definedName name="__________________Mar1">#REF!</definedName>
    <definedName name="__________________Nov1" localSheetId="14">#REF!</definedName>
    <definedName name="__________________Nov1" localSheetId="1">#REF!</definedName>
    <definedName name="__________________Nov1" localSheetId="2">#REF!</definedName>
    <definedName name="__________________Nov1" localSheetId="3">#REF!</definedName>
    <definedName name="__________________Nov1">#REF!</definedName>
    <definedName name="__________________Out1" localSheetId="14">#REF!</definedName>
    <definedName name="__________________Out1" localSheetId="1">#REF!</definedName>
    <definedName name="__________________Out1" localSheetId="2">#REF!</definedName>
    <definedName name="__________________Out1" localSheetId="3">#REF!</definedName>
    <definedName name="__________________Out1">#REF!</definedName>
    <definedName name="__________________PAG1" localSheetId="14">#REF!</definedName>
    <definedName name="__________________PAG1" localSheetId="1">#REF!</definedName>
    <definedName name="__________________PAG1" localSheetId="2">#REF!</definedName>
    <definedName name="__________________PAG1" localSheetId="3">#REF!</definedName>
    <definedName name="__________________PAG1">#REF!</definedName>
    <definedName name="__________________PAG10" localSheetId="14">#REF!</definedName>
    <definedName name="__________________PAG10" localSheetId="1">#REF!</definedName>
    <definedName name="__________________PAG10" localSheetId="2">#REF!</definedName>
    <definedName name="__________________PAG10" localSheetId="3">#REF!</definedName>
    <definedName name="__________________PAG10">#REF!</definedName>
    <definedName name="__________________PAG11" localSheetId="14">#REF!</definedName>
    <definedName name="__________________PAG11" localSheetId="1">#REF!</definedName>
    <definedName name="__________________PAG11" localSheetId="2">#REF!</definedName>
    <definedName name="__________________PAG11" localSheetId="3">#REF!</definedName>
    <definedName name="__________________PAG11">#REF!</definedName>
    <definedName name="__________________PAG12" localSheetId="14">#REF!</definedName>
    <definedName name="__________________PAG12" localSheetId="1">#REF!</definedName>
    <definedName name="__________________PAG12" localSheetId="2">#REF!</definedName>
    <definedName name="__________________PAG12" localSheetId="3">#REF!</definedName>
    <definedName name="__________________PAG12">#REF!</definedName>
    <definedName name="__________________PAG2" localSheetId="14">#REF!</definedName>
    <definedName name="__________________PAG2" localSheetId="1">#REF!</definedName>
    <definedName name="__________________PAG2" localSheetId="2">#REF!</definedName>
    <definedName name="__________________PAG2" localSheetId="3">#REF!</definedName>
    <definedName name="__________________PAG2">#REF!</definedName>
    <definedName name="__________________PAG3" localSheetId="14">#REF!</definedName>
    <definedName name="__________________PAG3" localSheetId="1">#REF!</definedName>
    <definedName name="__________________PAG3" localSheetId="2">#REF!</definedName>
    <definedName name="__________________PAG3" localSheetId="3">#REF!</definedName>
    <definedName name="__________________PAG3">#REF!</definedName>
    <definedName name="__________________PAG4" localSheetId="14">#REF!</definedName>
    <definedName name="__________________PAG4" localSheetId="1">#REF!</definedName>
    <definedName name="__________________PAG4" localSheetId="2">#REF!</definedName>
    <definedName name="__________________PAG4" localSheetId="3">#REF!</definedName>
    <definedName name="__________________PAG4">#REF!</definedName>
    <definedName name="__________________PAG5" localSheetId="14">#REF!</definedName>
    <definedName name="__________________PAG5" localSheetId="1">#REF!</definedName>
    <definedName name="__________________PAG5" localSheetId="2">#REF!</definedName>
    <definedName name="__________________PAG5" localSheetId="3">#REF!</definedName>
    <definedName name="__________________PAG5">#REF!</definedName>
    <definedName name="__________________PAG6" localSheetId="14">#REF!</definedName>
    <definedName name="__________________PAG6" localSheetId="1">#REF!</definedName>
    <definedName name="__________________PAG6" localSheetId="2">#REF!</definedName>
    <definedName name="__________________PAG6" localSheetId="3">#REF!</definedName>
    <definedName name="__________________PAG6">#REF!</definedName>
    <definedName name="__________________PAG7" localSheetId="14">#REF!</definedName>
    <definedName name="__________________PAG7" localSheetId="1">#REF!</definedName>
    <definedName name="__________________PAG7" localSheetId="2">#REF!</definedName>
    <definedName name="__________________PAG7" localSheetId="3">#REF!</definedName>
    <definedName name="__________________PAG7">#REF!</definedName>
    <definedName name="__________________PAG8" localSheetId="14">#REF!</definedName>
    <definedName name="__________________PAG8" localSheetId="1">#REF!</definedName>
    <definedName name="__________________PAG8" localSheetId="2">#REF!</definedName>
    <definedName name="__________________PAG8" localSheetId="3">#REF!</definedName>
    <definedName name="__________________PAG8">#REF!</definedName>
    <definedName name="__________________PAG9" localSheetId="14">#REF!</definedName>
    <definedName name="__________________PAG9" localSheetId="1">#REF!</definedName>
    <definedName name="__________________PAG9" localSheetId="2">#REF!</definedName>
    <definedName name="__________________PAG9" localSheetId="3">#REF!</definedName>
    <definedName name="__________________PAG9">#REF!</definedName>
    <definedName name="__________________R" localSheetId="1">#REF!</definedName>
    <definedName name="__________________R" localSheetId="2">#REF!</definedName>
    <definedName name="__________________R" localSheetId="3">#REF!</definedName>
    <definedName name="__________________R">[5]!_____________p1</definedName>
    <definedName name="__________________Rd30" localSheetId="14">#REF!</definedName>
    <definedName name="__________________Rd30" localSheetId="1">#REF!</definedName>
    <definedName name="__________________Rd30" localSheetId="2">#REF!</definedName>
    <definedName name="__________________Rd30" localSheetId="3">#REF!</definedName>
    <definedName name="__________________Rd30">#REF!</definedName>
    <definedName name="__________________rr2" localSheetId="1">#REF!</definedName>
    <definedName name="__________________rr2" localSheetId="2">#REF!</definedName>
    <definedName name="__________________rr2" localSheetId="3">#REF!</definedName>
    <definedName name="__________________rr2">[5]!_____________p1</definedName>
    <definedName name="__________________Set1" localSheetId="14">#REF!</definedName>
    <definedName name="__________________Set1" localSheetId="1">#REF!</definedName>
    <definedName name="__________________Set1" localSheetId="2">#REF!</definedName>
    <definedName name="__________________Set1" localSheetId="3">#REF!</definedName>
    <definedName name="__________________Set1">#REF!</definedName>
    <definedName name="__________________SHR1" localSheetId="14">#REF!</definedName>
    <definedName name="__________________SHR1" localSheetId="1">#REF!</definedName>
    <definedName name="__________________SHR1" localSheetId="2">#REF!</definedName>
    <definedName name="__________________SHR1" localSheetId="3">#REF!</definedName>
    <definedName name="__________________SHR1">#REF!</definedName>
    <definedName name="__________________SHR2" localSheetId="14">#REF!</definedName>
    <definedName name="__________________SHR2" localSheetId="1">#REF!</definedName>
    <definedName name="__________________SHR2" localSheetId="2">#REF!</definedName>
    <definedName name="__________________SHR2" localSheetId="3">#REF!</definedName>
    <definedName name="__________________SHR2">#REF!</definedName>
    <definedName name="_________________Abr1" localSheetId="14">#REF!</definedName>
    <definedName name="_________________Abr1" localSheetId="1">#REF!</definedName>
    <definedName name="_________________Abr1" localSheetId="2">#REF!</definedName>
    <definedName name="_________________Abr1" localSheetId="3">#REF!</definedName>
    <definedName name="_________________Abr1">#REF!</definedName>
    <definedName name="_________________Ago1" localSheetId="14">#REF!</definedName>
    <definedName name="_________________Ago1" localSheetId="1">#REF!</definedName>
    <definedName name="_________________Ago1" localSheetId="2">#REF!</definedName>
    <definedName name="_________________Ago1" localSheetId="3">#REF!</definedName>
    <definedName name="_________________Ago1">#REF!</definedName>
    <definedName name="_________________alt2" localSheetId="1">#REF!</definedName>
    <definedName name="_________________alt2" localSheetId="2">#REF!</definedName>
    <definedName name="_________________alt2" localSheetId="3">#REF!</definedName>
    <definedName name="_________________alt2">[5]!______p1</definedName>
    <definedName name="_________________Brz1" localSheetId="1">#REF!</definedName>
    <definedName name="_________________Brz1" localSheetId="2">#REF!</definedName>
    <definedName name="_________________Brz1" localSheetId="3">#REF!</definedName>
    <definedName name="_________________Brz1">[4]Feriados!$B$4:$B$14</definedName>
    <definedName name="_________________Brz2" localSheetId="1">#REF!</definedName>
    <definedName name="_________________Brz2" localSheetId="2">#REF!</definedName>
    <definedName name="_________________Brz2" localSheetId="3">#REF!</definedName>
    <definedName name="_________________Brz2">[4]Feriados!$B$17:$B$24</definedName>
    <definedName name="_________________Dez1" localSheetId="14">#REF!</definedName>
    <definedName name="_________________Dez1" localSheetId="1">#REF!</definedName>
    <definedName name="_________________Dez1" localSheetId="2">#REF!</definedName>
    <definedName name="_________________Dez1" localSheetId="3">#REF!</definedName>
    <definedName name="_________________Dez1">#REF!</definedName>
    <definedName name="_________________Fev1" localSheetId="14">#REF!</definedName>
    <definedName name="_________________Fev1" localSheetId="1">#REF!</definedName>
    <definedName name="_________________Fev1" localSheetId="2">#REF!</definedName>
    <definedName name="_________________Fev1" localSheetId="3">#REF!</definedName>
    <definedName name="_________________Fev1">#REF!</definedName>
    <definedName name="_________________Jan1" localSheetId="14">#REF!</definedName>
    <definedName name="_________________Jan1" localSheetId="1">#REF!</definedName>
    <definedName name="_________________Jan1" localSheetId="2">#REF!</definedName>
    <definedName name="_________________Jan1" localSheetId="3">#REF!</definedName>
    <definedName name="_________________Jan1">#REF!</definedName>
    <definedName name="_________________JO2">#REF!</definedName>
    <definedName name="_________________Jul1" localSheetId="14">#REF!</definedName>
    <definedName name="_________________Jul1" localSheetId="1">#REF!</definedName>
    <definedName name="_________________Jul1" localSheetId="2">#REF!</definedName>
    <definedName name="_________________Jul1" localSheetId="3">#REF!</definedName>
    <definedName name="_________________Jul1">#REF!</definedName>
    <definedName name="_________________Jun1" localSheetId="14">#REF!</definedName>
    <definedName name="_________________Jun1" localSheetId="1">#REF!</definedName>
    <definedName name="_________________Jun1" localSheetId="2">#REF!</definedName>
    <definedName name="_________________Jun1" localSheetId="3">#REF!</definedName>
    <definedName name="_________________Jun1">#REF!</definedName>
    <definedName name="_________________Mai1" localSheetId="14">#REF!</definedName>
    <definedName name="_________________Mai1" localSheetId="1">#REF!</definedName>
    <definedName name="_________________Mai1" localSheetId="2">#REF!</definedName>
    <definedName name="_________________Mai1" localSheetId="3">#REF!</definedName>
    <definedName name="_________________Mai1">#REF!</definedName>
    <definedName name="_________________Mar1" localSheetId="14">#REF!</definedName>
    <definedName name="_________________Mar1" localSheetId="1">#REF!</definedName>
    <definedName name="_________________Mar1" localSheetId="2">#REF!</definedName>
    <definedName name="_________________Mar1" localSheetId="3">#REF!</definedName>
    <definedName name="_________________Mar1">#REF!</definedName>
    <definedName name="_________________Nov1" localSheetId="14">#REF!</definedName>
    <definedName name="_________________Nov1" localSheetId="1">#REF!</definedName>
    <definedName name="_________________Nov1" localSheetId="2">#REF!</definedName>
    <definedName name="_________________Nov1" localSheetId="3">#REF!</definedName>
    <definedName name="_________________Nov1">#REF!</definedName>
    <definedName name="_________________Out1" localSheetId="14">#REF!</definedName>
    <definedName name="_________________Out1" localSheetId="1">#REF!</definedName>
    <definedName name="_________________Out1" localSheetId="2">#REF!</definedName>
    <definedName name="_________________Out1" localSheetId="3">#REF!</definedName>
    <definedName name="_________________Out1">#REF!</definedName>
    <definedName name="_________________PAG1" localSheetId="14">#REF!</definedName>
    <definedName name="_________________PAG1" localSheetId="1">#REF!</definedName>
    <definedName name="_________________PAG1" localSheetId="2">#REF!</definedName>
    <definedName name="_________________PAG1" localSheetId="3">#REF!</definedName>
    <definedName name="_________________PAG1">#REF!</definedName>
    <definedName name="_________________PAG10" localSheetId="14">#REF!</definedName>
    <definedName name="_________________PAG10" localSheetId="1">#REF!</definedName>
    <definedName name="_________________PAG10" localSheetId="2">#REF!</definedName>
    <definedName name="_________________PAG10" localSheetId="3">#REF!</definedName>
    <definedName name="_________________PAG10">#REF!</definedName>
    <definedName name="_________________PAG11" localSheetId="14">#REF!</definedName>
    <definedName name="_________________PAG11" localSheetId="1">#REF!</definedName>
    <definedName name="_________________PAG11" localSheetId="2">#REF!</definedName>
    <definedName name="_________________PAG11" localSheetId="3">#REF!</definedName>
    <definedName name="_________________PAG11">#REF!</definedName>
    <definedName name="_________________PAG12" localSheetId="14">#REF!</definedName>
    <definedName name="_________________PAG12" localSheetId="1">#REF!</definedName>
    <definedName name="_________________PAG12" localSheetId="2">#REF!</definedName>
    <definedName name="_________________PAG12" localSheetId="3">#REF!</definedName>
    <definedName name="_________________PAG12">#REF!</definedName>
    <definedName name="_________________PAG2" localSheetId="14">#REF!</definedName>
    <definedName name="_________________PAG2" localSheetId="1">#REF!</definedName>
    <definedName name="_________________PAG2" localSheetId="2">#REF!</definedName>
    <definedName name="_________________PAG2" localSheetId="3">#REF!</definedName>
    <definedName name="_________________PAG2">#REF!</definedName>
    <definedName name="_________________PAG3" localSheetId="14">#REF!</definedName>
    <definedName name="_________________PAG3" localSheetId="1">#REF!</definedName>
    <definedName name="_________________PAG3" localSheetId="2">#REF!</definedName>
    <definedName name="_________________PAG3" localSheetId="3">#REF!</definedName>
    <definedName name="_________________PAG3">#REF!</definedName>
    <definedName name="_________________PAG4" localSheetId="14">#REF!</definedName>
    <definedName name="_________________PAG4" localSheetId="1">#REF!</definedName>
    <definedName name="_________________PAG4" localSheetId="2">#REF!</definedName>
    <definedName name="_________________PAG4" localSheetId="3">#REF!</definedName>
    <definedName name="_________________PAG4">#REF!</definedName>
    <definedName name="_________________PAG5" localSheetId="14">#REF!</definedName>
    <definedName name="_________________PAG5" localSheetId="1">#REF!</definedName>
    <definedName name="_________________PAG5" localSheetId="2">#REF!</definedName>
    <definedName name="_________________PAG5" localSheetId="3">#REF!</definedName>
    <definedName name="_________________PAG5">#REF!</definedName>
    <definedName name="_________________PAG6" localSheetId="14">#REF!</definedName>
    <definedName name="_________________PAG6" localSheetId="1">#REF!</definedName>
    <definedName name="_________________PAG6" localSheetId="2">#REF!</definedName>
    <definedName name="_________________PAG6" localSheetId="3">#REF!</definedName>
    <definedName name="_________________PAG6">#REF!</definedName>
    <definedName name="_________________PAG7" localSheetId="14">#REF!</definedName>
    <definedName name="_________________PAG7" localSheetId="1">#REF!</definedName>
    <definedName name="_________________PAG7" localSheetId="2">#REF!</definedName>
    <definedName name="_________________PAG7" localSheetId="3">#REF!</definedName>
    <definedName name="_________________PAG7">#REF!</definedName>
    <definedName name="_________________PAG8" localSheetId="14">#REF!</definedName>
    <definedName name="_________________PAG8" localSheetId="1">#REF!</definedName>
    <definedName name="_________________PAG8" localSheetId="2">#REF!</definedName>
    <definedName name="_________________PAG8" localSheetId="3">#REF!</definedName>
    <definedName name="_________________PAG8">#REF!</definedName>
    <definedName name="_________________PAG9" localSheetId="14">#REF!</definedName>
    <definedName name="_________________PAG9" localSheetId="1">#REF!</definedName>
    <definedName name="_________________PAG9" localSheetId="2">#REF!</definedName>
    <definedName name="_________________PAG9" localSheetId="3">#REF!</definedName>
    <definedName name="_________________PAG9">#REF!</definedName>
    <definedName name="_________________R" localSheetId="1">#REF!</definedName>
    <definedName name="_________________R" localSheetId="2">#REF!</definedName>
    <definedName name="_________________R" localSheetId="3">#REF!</definedName>
    <definedName name="_________________R">[5]!______p1</definedName>
    <definedName name="_________________Rd30" localSheetId="14">#REF!</definedName>
    <definedName name="_________________Rd30" localSheetId="1">#REF!</definedName>
    <definedName name="_________________Rd30" localSheetId="2">#REF!</definedName>
    <definedName name="_________________Rd30" localSheetId="3">#REF!</definedName>
    <definedName name="_________________Rd30">#REF!</definedName>
    <definedName name="_________________rr2" localSheetId="1">#REF!</definedName>
    <definedName name="_________________rr2" localSheetId="2">#REF!</definedName>
    <definedName name="_________________rr2" localSheetId="3">#REF!</definedName>
    <definedName name="_________________rr2">[5]!______p1</definedName>
    <definedName name="_________________Set1" localSheetId="14">#REF!</definedName>
    <definedName name="_________________Set1" localSheetId="1">#REF!</definedName>
    <definedName name="_________________Set1" localSheetId="2">#REF!</definedName>
    <definedName name="_________________Set1" localSheetId="3">#REF!</definedName>
    <definedName name="_________________Set1">#REF!</definedName>
    <definedName name="_________________SHR1" localSheetId="14">#REF!</definedName>
    <definedName name="_________________SHR1" localSheetId="1">#REF!</definedName>
    <definedName name="_________________SHR1" localSheetId="2">#REF!</definedName>
    <definedName name="_________________SHR1" localSheetId="3">#REF!</definedName>
    <definedName name="_________________SHR1">#REF!</definedName>
    <definedName name="_________________SHR2" localSheetId="14">#REF!</definedName>
    <definedName name="_________________SHR2" localSheetId="1">#REF!</definedName>
    <definedName name="_________________SHR2" localSheetId="2">#REF!</definedName>
    <definedName name="_________________SHR2" localSheetId="3">#REF!</definedName>
    <definedName name="_________________SHR2">#REF!</definedName>
    <definedName name="________________Abr1" localSheetId="14">#REF!</definedName>
    <definedName name="________________Abr1" localSheetId="1">#REF!</definedName>
    <definedName name="________________Abr1" localSheetId="2">#REF!</definedName>
    <definedName name="________________Abr1" localSheetId="3">#REF!</definedName>
    <definedName name="________________Abr1">#REF!</definedName>
    <definedName name="________________Ago1" localSheetId="14">#REF!</definedName>
    <definedName name="________________Ago1" localSheetId="1">#REF!</definedName>
    <definedName name="________________Ago1" localSheetId="2">#REF!</definedName>
    <definedName name="________________Ago1" localSheetId="3">#REF!</definedName>
    <definedName name="________________Ago1">#REF!</definedName>
    <definedName name="________________alt2" localSheetId="1">#REF!</definedName>
    <definedName name="________________alt2" localSheetId="2">#REF!</definedName>
    <definedName name="________________alt2" localSheetId="3">#REF!</definedName>
    <definedName name="________________alt2">[5]!_______________p1</definedName>
    <definedName name="________________Brz1" localSheetId="1">#REF!</definedName>
    <definedName name="________________Brz1" localSheetId="2">#REF!</definedName>
    <definedName name="________________Brz1" localSheetId="3">#REF!</definedName>
    <definedName name="________________Brz1">[4]Feriados!$B$4:$B$14</definedName>
    <definedName name="________________Brz2" localSheetId="1">#REF!</definedName>
    <definedName name="________________Brz2" localSheetId="2">#REF!</definedName>
    <definedName name="________________Brz2" localSheetId="3">#REF!</definedName>
    <definedName name="________________Brz2">[4]Feriados!$B$17:$B$24</definedName>
    <definedName name="________________Dez1" localSheetId="14">#REF!</definedName>
    <definedName name="________________Dez1" localSheetId="1">#REF!</definedName>
    <definedName name="________________Dez1" localSheetId="2">#REF!</definedName>
    <definedName name="________________Dez1" localSheetId="3">#REF!</definedName>
    <definedName name="________________Dez1">#REF!</definedName>
    <definedName name="________________Fev1" localSheetId="14">#REF!</definedName>
    <definedName name="________________Fev1" localSheetId="1">#REF!</definedName>
    <definedName name="________________Fev1" localSheetId="2">#REF!</definedName>
    <definedName name="________________Fev1" localSheetId="3">#REF!</definedName>
    <definedName name="________________Fev1">#REF!</definedName>
    <definedName name="________________Jan1" localSheetId="14">#REF!</definedName>
    <definedName name="________________Jan1" localSheetId="1">#REF!</definedName>
    <definedName name="________________Jan1" localSheetId="2">#REF!</definedName>
    <definedName name="________________Jan1" localSheetId="3">#REF!</definedName>
    <definedName name="________________Jan1">#REF!</definedName>
    <definedName name="________________JO2" localSheetId="0">[0]!________p1</definedName>
    <definedName name="________________JO2" localSheetId="14">[0]!________p1</definedName>
    <definedName name="________________JO2" localSheetId="1">[0]!________p1</definedName>
    <definedName name="________________JO2" localSheetId="2">[0]!________p1</definedName>
    <definedName name="________________JO2" localSheetId="3">[0]!________p1</definedName>
    <definedName name="________________JO2">[0]!________p1</definedName>
    <definedName name="________________Jul1" localSheetId="14">#REF!</definedName>
    <definedName name="________________Jul1" localSheetId="1">#REF!</definedName>
    <definedName name="________________Jul1" localSheetId="2">#REF!</definedName>
    <definedName name="________________Jul1" localSheetId="3">#REF!</definedName>
    <definedName name="________________Jul1">#REF!</definedName>
    <definedName name="________________Jun1" localSheetId="14">#REF!</definedName>
    <definedName name="________________Jun1" localSheetId="1">#REF!</definedName>
    <definedName name="________________Jun1" localSheetId="2">#REF!</definedName>
    <definedName name="________________Jun1" localSheetId="3">#REF!</definedName>
    <definedName name="________________Jun1">#REF!</definedName>
    <definedName name="________________Mai1" localSheetId="14">#REF!</definedName>
    <definedName name="________________Mai1" localSheetId="1">#REF!</definedName>
    <definedName name="________________Mai1" localSheetId="2">#REF!</definedName>
    <definedName name="________________Mai1" localSheetId="3">#REF!</definedName>
    <definedName name="________________Mai1">#REF!</definedName>
    <definedName name="________________Mar1" localSheetId="14">#REF!</definedName>
    <definedName name="________________Mar1" localSheetId="1">#REF!</definedName>
    <definedName name="________________Mar1" localSheetId="2">#REF!</definedName>
    <definedName name="________________Mar1" localSheetId="3">#REF!</definedName>
    <definedName name="________________Mar1">#REF!</definedName>
    <definedName name="________________Nov1" localSheetId="14">#REF!</definedName>
    <definedName name="________________Nov1" localSheetId="1">#REF!</definedName>
    <definedName name="________________Nov1" localSheetId="2">#REF!</definedName>
    <definedName name="________________Nov1" localSheetId="3">#REF!</definedName>
    <definedName name="________________Nov1">#REF!</definedName>
    <definedName name="________________Out1" localSheetId="14">#REF!</definedName>
    <definedName name="________________Out1" localSheetId="1">#REF!</definedName>
    <definedName name="________________Out1" localSheetId="2">#REF!</definedName>
    <definedName name="________________Out1" localSheetId="3">#REF!</definedName>
    <definedName name="________________Out1">#REF!</definedName>
    <definedName name="________________PAG1" localSheetId="14">#REF!</definedName>
    <definedName name="________________PAG1" localSheetId="1">#REF!</definedName>
    <definedName name="________________PAG1" localSheetId="2">#REF!</definedName>
    <definedName name="________________PAG1" localSheetId="3">#REF!</definedName>
    <definedName name="________________PAG1">#REF!</definedName>
    <definedName name="________________PAG10" localSheetId="14">#REF!</definedName>
    <definedName name="________________PAG10" localSheetId="1">#REF!</definedName>
    <definedName name="________________PAG10" localSheetId="2">#REF!</definedName>
    <definedName name="________________PAG10" localSheetId="3">#REF!</definedName>
    <definedName name="________________PAG10">#REF!</definedName>
    <definedName name="________________PAG11" localSheetId="14">#REF!</definedName>
    <definedName name="________________PAG11" localSheetId="1">#REF!</definedName>
    <definedName name="________________PAG11" localSheetId="2">#REF!</definedName>
    <definedName name="________________PAG11" localSheetId="3">#REF!</definedName>
    <definedName name="________________PAG11">#REF!</definedName>
    <definedName name="________________PAG12" localSheetId="14">#REF!</definedName>
    <definedName name="________________PAG12" localSheetId="1">#REF!</definedName>
    <definedName name="________________PAG12" localSheetId="2">#REF!</definedName>
    <definedName name="________________PAG12" localSheetId="3">#REF!</definedName>
    <definedName name="________________PAG12">#REF!</definedName>
    <definedName name="________________PAG2" localSheetId="14">#REF!</definedName>
    <definedName name="________________PAG2" localSheetId="1">#REF!</definedName>
    <definedName name="________________PAG2" localSheetId="2">#REF!</definedName>
    <definedName name="________________PAG2" localSheetId="3">#REF!</definedName>
    <definedName name="________________PAG2">#REF!</definedName>
    <definedName name="________________PAG3" localSheetId="14">#REF!</definedName>
    <definedName name="________________PAG3" localSheetId="1">#REF!</definedName>
    <definedName name="________________PAG3" localSheetId="2">#REF!</definedName>
    <definedName name="________________PAG3" localSheetId="3">#REF!</definedName>
    <definedName name="________________PAG3">#REF!</definedName>
    <definedName name="________________PAG4" localSheetId="14">#REF!</definedName>
    <definedName name="________________PAG4" localSheetId="1">#REF!</definedName>
    <definedName name="________________PAG4" localSheetId="2">#REF!</definedName>
    <definedName name="________________PAG4" localSheetId="3">#REF!</definedName>
    <definedName name="________________PAG4">#REF!</definedName>
    <definedName name="________________PAG5" localSheetId="14">#REF!</definedName>
    <definedName name="________________PAG5" localSheetId="1">#REF!</definedName>
    <definedName name="________________PAG5" localSheetId="2">#REF!</definedName>
    <definedName name="________________PAG5" localSheetId="3">#REF!</definedName>
    <definedName name="________________PAG5">#REF!</definedName>
    <definedName name="________________PAG6" localSheetId="14">#REF!</definedName>
    <definedName name="________________PAG6" localSheetId="1">#REF!</definedName>
    <definedName name="________________PAG6" localSheetId="2">#REF!</definedName>
    <definedName name="________________PAG6" localSheetId="3">#REF!</definedName>
    <definedName name="________________PAG6">#REF!</definedName>
    <definedName name="________________PAG7" localSheetId="14">#REF!</definedName>
    <definedName name="________________PAG7" localSheetId="1">#REF!</definedName>
    <definedName name="________________PAG7" localSheetId="2">#REF!</definedName>
    <definedName name="________________PAG7" localSheetId="3">#REF!</definedName>
    <definedName name="________________PAG7">#REF!</definedName>
    <definedName name="________________PAG8" localSheetId="14">#REF!</definedName>
    <definedName name="________________PAG8" localSheetId="1">#REF!</definedName>
    <definedName name="________________PAG8" localSheetId="2">#REF!</definedName>
    <definedName name="________________PAG8" localSheetId="3">#REF!</definedName>
    <definedName name="________________PAG8">#REF!</definedName>
    <definedName name="________________PAG9" localSheetId="14">#REF!</definedName>
    <definedName name="________________PAG9" localSheetId="1">#REF!</definedName>
    <definedName name="________________PAG9" localSheetId="2">#REF!</definedName>
    <definedName name="________________PAG9" localSheetId="3">#REF!</definedName>
    <definedName name="________________PAG9">#REF!</definedName>
    <definedName name="________________R" localSheetId="1">#REF!</definedName>
    <definedName name="________________R" localSheetId="2">#REF!</definedName>
    <definedName name="________________R" localSheetId="3">#REF!</definedName>
    <definedName name="________________R">[5]!_______________p1</definedName>
    <definedName name="________________Rd30" localSheetId="14">#REF!</definedName>
    <definedName name="________________Rd30" localSheetId="1">#REF!</definedName>
    <definedName name="________________Rd30" localSheetId="2">#REF!</definedName>
    <definedName name="________________Rd30" localSheetId="3">#REF!</definedName>
    <definedName name="________________Rd30">#REF!</definedName>
    <definedName name="________________rr2" localSheetId="1">#REF!</definedName>
    <definedName name="________________rr2" localSheetId="2">#REF!</definedName>
    <definedName name="________________rr2" localSheetId="3">#REF!</definedName>
    <definedName name="________________rr2">[5]!_______________p1</definedName>
    <definedName name="________________Set1" localSheetId="14">#REF!</definedName>
    <definedName name="________________Set1" localSheetId="1">#REF!</definedName>
    <definedName name="________________Set1" localSheetId="2">#REF!</definedName>
    <definedName name="________________Set1" localSheetId="3">#REF!</definedName>
    <definedName name="________________Set1">#REF!</definedName>
    <definedName name="________________SHR1" localSheetId="14">#REF!</definedName>
    <definedName name="________________SHR1" localSheetId="1">#REF!</definedName>
    <definedName name="________________SHR1" localSheetId="2">#REF!</definedName>
    <definedName name="________________SHR1" localSheetId="3">#REF!</definedName>
    <definedName name="________________SHR1">#REF!</definedName>
    <definedName name="________________SHR2" localSheetId="14">#REF!</definedName>
    <definedName name="________________SHR2" localSheetId="1">#REF!</definedName>
    <definedName name="________________SHR2" localSheetId="2">#REF!</definedName>
    <definedName name="________________SHR2" localSheetId="3">#REF!</definedName>
    <definedName name="________________SHR2">#REF!</definedName>
    <definedName name="_______________Abr1" localSheetId="14">#REF!</definedName>
    <definedName name="_______________Abr1" localSheetId="1">#REF!</definedName>
    <definedName name="_______________Abr1" localSheetId="2">#REF!</definedName>
    <definedName name="_______________Abr1" localSheetId="3">#REF!</definedName>
    <definedName name="_______________Abr1">#REF!</definedName>
    <definedName name="_______________Ago1" localSheetId="14">#REF!</definedName>
    <definedName name="_______________Ago1" localSheetId="1">#REF!</definedName>
    <definedName name="_______________Ago1" localSheetId="2">#REF!</definedName>
    <definedName name="_______________Ago1" localSheetId="3">#REF!</definedName>
    <definedName name="_______________Ago1">#REF!</definedName>
    <definedName name="_______________alt2" localSheetId="1">#REF!</definedName>
    <definedName name="_______________alt2" localSheetId="2">#REF!</definedName>
    <definedName name="_______________alt2" localSheetId="3">#REF!</definedName>
    <definedName name="_______________alt2">[5]!_____p1</definedName>
    <definedName name="_______________Brz1" localSheetId="1">#REF!</definedName>
    <definedName name="_______________Brz1" localSheetId="2">#REF!</definedName>
    <definedName name="_______________Brz1" localSheetId="3">#REF!</definedName>
    <definedName name="_______________Brz1">[4]Feriados!$B$4:$B$14</definedName>
    <definedName name="_______________Brz2" localSheetId="1">#REF!</definedName>
    <definedName name="_______________Brz2" localSheetId="2">#REF!</definedName>
    <definedName name="_______________Brz2" localSheetId="3">#REF!</definedName>
    <definedName name="_______________Brz2">[4]Feriados!$B$17:$B$24</definedName>
    <definedName name="_______________Dez1" localSheetId="14">#REF!</definedName>
    <definedName name="_______________Dez1" localSheetId="1">#REF!</definedName>
    <definedName name="_______________Dez1" localSheetId="2">#REF!</definedName>
    <definedName name="_______________Dez1" localSheetId="3">#REF!</definedName>
    <definedName name="_______________Dez1">#REF!</definedName>
    <definedName name="_______________Fev1" localSheetId="14">#REF!</definedName>
    <definedName name="_______________Fev1" localSheetId="1">#REF!</definedName>
    <definedName name="_______________Fev1" localSheetId="2">#REF!</definedName>
    <definedName name="_______________Fev1" localSheetId="3">#REF!</definedName>
    <definedName name="_______________Fev1">#REF!</definedName>
    <definedName name="_______________Jan1" localSheetId="14">#REF!</definedName>
    <definedName name="_______________Jan1" localSheetId="1">#REF!</definedName>
    <definedName name="_______________Jan1" localSheetId="2">#REF!</definedName>
    <definedName name="_______________Jan1" localSheetId="3">#REF!</definedName>
    <definedName name="_______________Jan1">#REF!</definedName>
    <definedName name="_______________JO2" localSheetId="1">#REF!</definedName>
    <definedName name="_______________JO2" localSheetId="2">#REF!</definedName>
    <definedName name="_______________JO2" localSheetId="3">#REF!</definedName>
    <definedName name="_______________JO2">[6]!_xlbgnm.p1</definedName>
    <definedName name="_______________Jul1" localSheetId="14">#REF!</definedName>
    <definedName name="_______________Jul1" localSheetId="1">#REF!</definedName>
    <definedName name="_______________Jul1" localSheetId="2">#REF!</definedName>
    <definedName name="_______________Jul1" localSheetId="3">#REF!</definedName>
    <definedName name="_______________Jul1">#REF!</definedName>
    <definedName name="_______________Jun1" localSheetId="14">#REF!</definedName>
    <definedName name="_______________Jun1" localSheetId="1">#REF!</definedName>
    <definedName name="_______________Jun1" localSheetId="2">#REF!</definedName>
    <definedName name="_______________Jun1" localSheetId="3">#REF!</definedName>
    <definedName name="_______________Jun1">#REF!</definedName>
    <definedName name="_______________Mai1" localSheetId="14">#REF!</definedName>
    <definedName name="_______________Mai1" localSheetId="1">#REF!</definedName>
    <definedName name="_______________Mai1" localSheetId="2">#REF!</definedName>
    <definedName name="_______________Mai1" localSheetId="3">#REF!</definedName>
    <definedName name="_______________Mai1">#REF!</definedName>
    <definedName name="_______________Mar1" localSheetId="14">#REF!</definedName>
    <definedName name="_______________Mar1" localSheetId="1">#REF!</definedName>
    <definedName name="_______________Mar1" localSheetId="2">#REF!</definedName>
    <definedName name="_______________Mar1" localSheetId="3">#REF!</definedName>
    <definedName name="_______________Mar1">#REF!</definedName>
    <definedName name="_______________Nov1" localSheetId="14">#REF!</definedName>
    <definedName name="_______________Nov1" localSheetId="1">#REF!</definedName>
    <definedName name="_______________Nov1" localSheetId="2">#REF!</definedName>
    <definedName name="_______________Nov1" localSheetId="3">#REF!</definedName>
    <definedName name="_______________Nov1">#REF!</definedName>
    <definedName name="_______________Out1" localSheetId="14">#REF!</definedName>
    <definedName name="_______________Out1" localSheetId="1">#REF!</definedName>
    <definedName name="_______________Out1" localSheetId="2">#REF!</definedName>
    <definedName name="_______________Out1" localSheetId="3">#REF!</definedName>
    <definedName name="_______________Out1">#REF!</definedName>
    <definedName name="_______________PAG1" localSheetId="14">#REF!</definedName>
    <definedName name="_______________PAG1" localSheetId="1">#REF!</definedName>
    <definedName name="_______________PAG1" localSheetId="2">#REF!</definedName>
    <definedName name="_______________PAG1" localSheetId="3">#REF!</definedName>
    <definedName name="_______________PAG1">#REF!</definedName>
    <definedName name="_______________PAG10" localSheetId="14">#REF!</definedName>
    <definedName name="_______________PAG10" localSheetId="1">#REF!</definedName>
    <definedName name="_______________PAG10" localSheetId="2">#REF!</definedName>
    <definedName name="_______________PAG10" localSheetId="3">#REF!</definedName>
    <definedName name="_______________PAG10">#REF!</definedName>
    <definedName name="_______________PAG11" localSheetId="14">#REF!</definedName>
    <definedName name="_______________PAG11" localSheetId="1">#REF!</definedName>
    <definedName name="_______________PAG11" localSheetId="2">#REF!</definedName>
    <definedName name="_______________PAG11" localSheetId="3">#REF!</definedName>
    <definedName name="_______________PAG11">#REF!</definedName>
    <definedName name="_______________PAG12" localSheetId="14">#REF!</definedName>
    <definedName name="_______________PAG12" localSheetId="1">#REF!</definedName>
    <definedName name="_______________PAG12" localSheetId="2">#REF!</definedName>
    <definedName name="_______________PAG12" localSheetId="3">#REF!</definedName>
    <definedName name="_______________PAG12">#REF!</definedName>
    <definedName name="_______________PAG2" localSheetId="14">#REF!</definedName>
    <definedName name="_______________PAG2" localSheetId="1">#REF!</definedName>
    <definedName name="_______________PAG2" localSheetId="2">#REF!</definedName>
    <definedName name="_______________PAG2" localSheetId="3">#REF!</definedName>
    <definedName name="_______________PAG2">#REF!</definedName>
    <definedName name="_______________PAG3" localSheetId="14">#REF!</definedName>
    <definedName name="_______________PAG3" localSheetId="1">#REF!</definedName>
    <definedName name="_______________PAG3" localSheetId="2">#REF!</definedName>
    <definedName name="_______________PAG3" localSheetId="3">#REF!</definedName>
    <definedName name="_______________PAG3">#REF!</definedName>
    <definedName name="_______________PAG4" localSheetId="14">#REF!</definedName>
    <definedName name="_______________PAG4" localSheetId="1">#REF!</definedName>
    <definedName name="_______________PAG4" localSheetId="2">#REF!</definedName>
    <definedName name="_______________PAG4" localSheetId="3">#REF!</definedName>
    <definedName name="_______________PAG4">#REF!</definedName>
    <definedName name="_______________PAG5" localSheetId="14">#REF!</definedName>
    <definedName name="_______________PAG5" localSheetId="1">#REF!</definedName>
    <definedName name="_______________PAG5" localSheetId="2">#REF!</definedName>
    <definedName name="_______________PAG5" localSheetId="3">#REF!</definedName>
    <definedName name="_______________PAG5">#REF!</definedName>
    <definedName name="_______________PAG6" localSheetId="14">#REF!</definedName>
    <definedName name="_______________PAG6" localSheetId="1">#REF!</definedName>
    <definedName name="_______________PAG6" localSheetId="2">#REF!</definedName>
    <definedName name="_______________PAG6" localSheetId="3">#REF!</definedName>
    <definedName name="_______________PAG6">#REF!</definedName>
    <definedName name="_______________PAG7" localSheetId="14">#REF!</definedName>
    <definedName name="_______________PAG7" localSheetId="1">#REF!</definedName>
    <definedName name="_______________PAG7" localSheetId="2">#REF!</definedName>
    <definedName name="_______________PAG7" localSheetId="3">#REF!</definedName>
    <definedName name="_______________PAG7">#REF!</definedName>
    <definedName name="_______________PAG8" localSheetId="14">#REF!</definedName>
    <definedName name="_______________PAG8" localSheetId="1">#REF!</definedName>
    <definedName name="_______________PAG8" localSheetId="2">#REF!</definedName>
    <definedName name="_______________PAG8" localSheetId="3">#REF!</definedName>
    <definedName name="_______________PAG8">#REF!</definedName>
    <definedName name="_______________PAG9" localSheetId="14">#REF!</definedName>
    <definedName name="_______________PAG9" localSheetId="1">#REF!</definedName>
    <definedName name="_______________PAG9" localSheetId="2">#REF!</definedName>
    <definedName name="_______________PAG9" localSheetId="3">#REF!</definedName>
    <definedName name="_______________PAG9">#REF!</definedName>
    <definedName name="_______________R" localSheetId="1">#REF!</definedName>
    <definedName name="_______________R" localSheetId="2">#REF!</definedName>
    <definedName name="_______________R" localSheetId="3">#REF!</definedName>
    <definedName name="_______________R">[5]!_____p1</definedName>
    <definedName name="_______________Rd30" localSheetId="14">#REF!</definedName>
    <definedName name="_______________Rd30" localSheetId="1">#REF!</definedName>
    <definedName name="_______________Rd30" localSheetId="2">#REF!</definedName>
    <definedName name="_______________Rd30" localSheetId="3">#REF!</definedName>
    <definedName name="_______________Rd30">#REF!</definedName>
    <definedName name="_______________rr2" localSheetId="1">#REF!</definedName>
    <definedName name="_______________rr2" localSheetId="2">#REF!</definedName>
    <definedName name="_______________rr2" localSheetId="3">#REF!</definedName>
    <definedName name="_______________rr2">[5]!_____p1</definedName>
    <definedName name="_______________Set1" localSheetId="14">#REF!</definedName>
    <definedName name="_______________Set1" localSheetId="1">#REF!</definedName>
    <definedName name="_______________Set1" localSheetId="2">#REF!</definedName>
    <definedName name="_______________Set1" localSheetId="3">#REF!</definedName>
    <definedName name="_______________Set1">#REF!</definedName>
    <definedName name="_______________SHR1" localSheetId="14">#REF!</definedName>
    <definedName name="_______________SHR1" localSheetId="1">#REF!</definedName>
    <definedName name="_______________SHR1" localSheetId="2">#REF!</definedName>
    <definedName name="_______________SHR1" localSheetId="3">#REF!</definedName>
    <definedName name="_______________SHR1">#REF!</definedName>
    <definedName name="_______________SHR2" localSheetId="14">#REF!</definedName>
    <definedName name="_______________SHR2" localSheetId="1">#REF!</definedName>
    <definedName name="_______________SHR2" localSheetId="2">#REF!</definedName>
    <definedName name="_______________SHR2" localSheetId="3">#REF!</definedName>
    <definedName name="_______________SHR2">#REF!</definedName>
    <definedName name="______________Abr1" localSheetId="14">#REF!</definedName>
    <definedName name="______________Abr1" localSheetId="1">#REF!</definedName>
    <definedName name="______________Abr1" localSheetId="2">#REF!</definedName>
    <definedName name="______________Abr1" localSheetId="3">#REF!</definedName>
    <definedName name="______________Abr1">#REF!</definedName>
    <definedName name="______________Ago1" localSheetId="14">#REF!</definedName>
    <definedName name="______________Ago1" localSheetId="1">#REF!</definedName>
    <definedName name="______________Ago1" localSheetId="2">#REF!</definedName>
    <definedName name="______________Ago1" localSheetId="3">#REF!</definedName>
    <definedName name="______________Ago1">#REF!</definedName>
    <definedName name="______________alt2" localSheetId="1">#REF!</definedName>
    <definedName name="______________alt2" localSheetId="2">#REF!</definedName>
    <definedName name="______________alt2" localSheetId="3">#REF!</definedName>
    <definedName name="______________alt2">[5]!____________p1</definedName>
    <definedName name="______________Brz1" localSheetId="1">#REF!</definedName>
    <definedName name="______________Brz1" localSheetId="2">#REF!</definedName>
    <definedName name="______________Brz1" localSheetId="3">#REF!</definedName>
    <definedName name="______________Brz1">[4]Feriados!$B$4:$B$14</definedName>
    <definedName name="______________Brz2" localSheetId="1">#REF!</definedName>
    <definedName name="______________Brz2" localSheetId="2">#REF!</definedName>
    <definedName name="______________Brz2" localSheetId="3">#REF!</definedName>
    <definedName name="______________Brz2">[4]Feriados!$B$17:$B$24</definedName>
    <definedName name="______________Dez1" localSheetId="14">#REF!</definedName>
    <definedName name="______________Dez1" localSheetId="1">#REF!</definedName>
    <definedName name="______________Dez1" localSheetId="2">#REF!</definedName>
    <definedName name="______________Dez1" localSheetId="3">#REF!</definedName>
    <definedName name="______________Dez1">#REF!</definedName>
    <definedName name="______________Fev1" localSheetId="14">#REF!</definedName>
    <definedName name="______________Fev1" localSheetId="1">#REF!</definedName>
    <definedName name="______________Fev1" localSheetId="2">#REF!</definedName>
    <definedName name="______________Fev1" localSheetId="3">#REF!</definedName>
    <definedName name="______________Fev1">#REF!</definedName>
    <definedName name="______________Jan1" localSheetId="14">#REF!</definedName>
    <definedName name="______________Jan1" localSheetId="1">#REF!</definedName>
    <definedName name="______________Jan1" localSheetId="2">#REF!</definedName>
    <definedName name="______________Jan1" localSheetId="3">#REF!</definedName>
    <definedName name="______________Jan1">#REF!</definedName>
    <definedName name="______________JO2">#REF!</definedName>
    <definedName name="______________Jul1" localSheetId="14">#REF!</definedName>
    <definedName name="______________Jul1" localSheetId="1">#REF!</definedName>
    <definedName name="______________Jul1" localSheetId="2">#REF!</definedName>
    <definedName name="______________Jul1" localSheetId="3">#REF!</definedName>
    <definedName name="______________Jul1">#REF!</definedName>
    <definedName name="______________Jun1" localSheetId="14">#REF!</definedName>
    <definedName name="______________Jun1" localSheetId="1">#REF!</definedName>
    <definedName name="______________Jun1" localSheetId="2">#REF!</definedName>
    <definedName name="______________Jun1" localSheetId="3">#REF!</definedName>
    <definedName name="______________Jun1">#REF!</definedName>
    <definedName name="______________Mai1" localSheetId="14">#REF!</definedName>
    <definedName name="______________Mai1" localSheetId="1">#REF!</definedName>
    <definedName name="______________Mai1" localSheetId="2">#REF!</definedName>
    <definedName name="______________Mai1" localSheetId="3">#REF!</definedName>
    <definedName name="______________Mai1">#REF!</definedName>
    <definedName name="______________Mar1" localSheetId="14">#REF!</definedName>
    <definedName name="______________Mar1" localSheetId="1">#REF!</definedName>
    <definedName name="______________Mar1" localSheetId="2">#REF!</definedName>
    <definedName name="______________Mar1" localSheetId="3">#REF!</definedName>
    <definedName name="______________Mar1">#REF!</definedName>
    <definedName name="______________Nov1" localSheetId="14">#REF!</definedName>
    <definedName name="______________Nov1" localSheetId="1">#REF!</definedName>
    <definedName name="______________Nov1" localSheetId="2">#REF!</definedName>
    <definedName name="______________Nov1" localSheetId="3">#REF!</definedName>
    <definedName name="______________Nov1">#REF!</definedName>
    <definedName name="______________Out1" localSheetId="14">#REF!</definedName>
    <definedName name="______________Out1" localSheetId="1">#REF!</definedName>
    <definedName name="______________Out1" localSheetId="2">#REF!</definedName>
    <definedName name="______________Out1" localSheetId="3">#REF!</definedName>
    <definedName name="______________Out1">#REF!</definedName>
    <definedName name="______________PAG1" localSheetId="14">#REF!</definedName>
    <definedName name="______________PAG1" localSheetId="1">#REF!</definedName>
    <definedName name="______________PAG1" localSheetId="2">#REF!</definedName>
    <definedName name="______________PAG1" localSheetId="3">#REF!</definedName>
    <definedName name="______________PAG1">#REF!</definedName>
    <definedName name="______________PAG10" localSheetId="14">#REF!</definedName>
    <definedName name="______________PAG10" localSheetId="1">#REF!</definedName>
    <definedName name="______________PAG10" localSheetId="2">#REF!</definedName>
    <definedName name="______________PAG10" localSheetId="3">#REF!</definedName>
    <definedName name="______________PAG10">#REF!</definedName>
    <definedName name="______________PAG11" localSheetId="14">#REF!</definedName>
    <definedName name="______________PAG11" localSheetId="1">#REF!</definedName>
    <definedName name="______________PAG11" localSheetId="2">#REF!</definedName>
    <definedName name="______________PAG11" localSheetId="3">#REF!</definedName>
    <definedName name="______________PAG11">#REF!</definedName>
    <definedName name="______________PAG12" localSheetId="14">#REF!</definedName>
    <definedName name="______________PAG12" localSheetId="1">#REF!</definedName>
    <definedName name="______________PAG12" localSheetId="2">#REF!</definedName>
    <definedName name="______________PAG12" localSheetId="3">#REF!</definedName>
    <definedName name="______________PAG12">#REF!</definedName>
    <definedName name="______________PAG2" localSheetId="14">#REF!</definedName>
    <definedName name="______________PAG2" localSheetId="1">#REF!</definedName>
    <definedName name="______________PAG2" localSheetId="2">#REF!</definedName>
    <definedName name="______________PAG2" localSheetId="3">#REF!</definedName>
    <definedName name="______________PAG2">#REF!</definedName>
    <definedName name="______________PAG3" localSheetId="14">#REF!</definedName>
    <definedName name="______________PAG3" localSheetId="1">#REF!</definedName>
    <definedName name="______________PAG3" localSheetId="2">#REF!</definedName>
    <definedName name="______________PAG3" localSheetId="3">#REF!</definedName>
    <definedName name="______________PAG3">#REF!</definedName>
    <definedName name="______________PAG4" localSheetId="14">#REF!</definedName>
    <definedName name="______________PAG4" localSheetId="1">#REF!</definedName>
    <definedName name="______________PAG4" localSheetId="2">#REF!</definedName>
    <definedName name="______________PAG4" localSheetId="3">#REF!</definedName>
    <definedName name="______________PAG4">#REF!</definedName>
    <definedName name="______________PAG5" localSheetId="14">#REF!</definedName>
    <definedName name="______________PAG5" localSheetId="1">#REF!</definedName>
    <definedName name="______________PAG5" localSheetId="2">#REF!</definedName>
    <definedName name="______________PAG5" localSheetId="3">#REF!</definedName>
    <definedName name="______________PAG5">#REF!</definedName>
    <definedName name="______________PAG6" localSheetId="14">#REF!</definedName>
    <definedName name="______________PAG6" localSheetId="1">#REF!</definedName>
    <definedName name="______________PAG6" localSheetId="2">#REF!</definedName>
    <definedName name="______________PAG6" localSheetId="3">#REF!</definedName>
    <definedName name="______________PAG6">#REF!</definedName>
    <definedName name="______________PAG7" localSheetId="14">#REF!</definedName>
    <definedName name="______________PAG7" localSheetId="1">#REF!</definedName>
    <definedName name="______________PAG7" localSheetId="2">#REF!</definedName>
    <definedName name="______________PAG7" localSheetId="3">#REF!</definedName>
    <definedName name="______________PAG7">#REF!</definedName>
    <definedName name="______________PAG8" localSheetId="14">#REF!</definedName>
    <definedName name="______________PAG8" localSheetId="1">#REF!</definedName>
    <definedName name="______________PAG8" localSheetId="2">#REF!</definedName>
    <definedName name="______________PAG8" localSheetId="3">#REF!</definedName>
    <definedName name="______________PAG8">#REF!</definedName>
    <definedName name="______________PAG9" localSheetId="14">#REF!</definedName>
    <definedName name="______________PAG9" localSheetId="1">#REF!</definedName>
    <definedName name="______________PAG9" localSheetId="2">#REF!</definedName>
    <definedName name="______________PAG9" localSheetId="3">#REF!</definedName>
    <definedName name="______________PAG9">#REF!</definedName>
    <definedName name="______________R" localSheetId="1">#REF!</definedName>
    <definedName name="______________R" localSheetId="2">#REF!</definedName>
    <definedName name="______________R" localSheetId="3">#REF!</definedName>
    <definedName name="______________R">[5]!____________p1</definedName>
    <definedName name="______________Rd30" localSheetId="14">#REF!</definedName>
    <definedName name="______________Rd30" localSheetId="1">#REF!</definedName>
    <definedName name="______________Rd30" localSheetId="2">#REF!</definedName>
    <definedName name="______________Rd30" localSheetId="3">#REF!</definedName>
    <definedName name="______________Rd30">#REF!</definedName>
    <definedName name="______________rr2" localSheetId="1">#REF!</definedName>
    <definedName name="______________rr2" localSheetId="2">#REF!</definedName>
    <definedName name="______________rr2" localSheetId="3">#REF!</definedName>
    <definedName name="______________rr2">[5]!____________p1</definedName>
    <definedName name="______________Set1" localSheetId="14">#REF!</definedName>
    <definedName name="______________Set1" localSheetId="1">#REF!</definedName>
    <definedName name="______________Set1" localSheetId="2">#REF!</definedName>
    <definedName name="______________Set1" localSheetId="3">#REF!</definedName>
    <definedName name="______________Set1">#REF!</definedName>
    <definedName name="______________SHR1" localSheetId="14">#REF!</definedName>
    <definedName name="______________SHR1" localSheetId="1">#REF!</definedName>
    <definedName name="______________SHR1" localSheetId="2">#REF!</definedName>
    <definedName name="______________SHR1" localSheetId="3">#REF!</definedName>
    <definedName name="______________SHR1">#REF!</definedName>
    <definedName name="______________SHR2" localSheetId="14">#REF!</definedName>
    <definedName name="______________SHR2" localSheetId="1">#REF!</definedName>
    <definedName name="______________SHR2" localSheetId="2">#REF!</definedName>
    <definedName name="______________SHR2" localSheetId="3">#REF!</definedName>
    <definedName name="______________SHR2">#REF!</definedName>
    <definedName name="_____________Abr1" localSheetId="14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>#REF!</definedName>
    <definedName name="_____________Ago1" localSheetId="14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>#REF!</definedName>
    <definedName name="_____________alt2" localSheetId="1">#REF!</definedName>
    <definedName name="_____________alt2" localSheetId="2">#REF!</definedName>
    <definedName name="_____________alt2" localSheetId="3">#REF!</definedName>
    <definedName name="_____________alt2">[5]!_____p1</definedName>
    <definedName name="_____________Brz1" localSheetId="1">#REF!</definedName>
    <definedName name="_____________Brz1" localSheetId="2">#REF!</definedName>
    <definedName name="_____________Brz1" localSheetId="3">#REF!</definedName>
    <definedName name="_____________Brz1">[4]Feriados!$B$4:$B$14</definedName>
    <definedName name="_____________Brz2" localSheetId="1">#REF!</definedName>
    <definedName name="_____________Brz2" localSheetId="2">#REF!</definedName>
    <definedName name="_____________Brz2" localSheetId="3">#REF!</definedName>
    <definedName name="_____________Brz2">[4]Feriados!$B$17:$B$24</definedName>
    <definedName name="_____________Dez1" localSheetId="14">#REF!</definedName>
    <definedName name="_____________Dez1" localSheetId="1">#REF!</definedName>
    <definedName name="_____________Dez1" localSheetId="2">#REF!</definedName>
    <definedName name="_____________Dez1" localSheetId="3">#REF!</definedName>
    <definedName name="_____________Dez1">#REF!</definedName>
    <definedName name="_____________Fev1" localSheetId="14">#REF!</definedName>
    <definedName name="_____________Fev1" localSheetId="1">#REF!</definedName>
    <definedName name="_____________Fev1" localSheetId="2">#REF!</definedName>
    <definedName name="_____________Fev1" localSheetId="3">#REF!</definedName>
    <definedName name="_____________Fev1">#REF!</definedName>
    <definedName name="_____________Jan1" localSheetId="14">#REF!</definedName>
    <definedName name="_____________Jan1" localSheetId="1">#REF!</definedName>
    <definedName name="_____________Jan1" localSheetId="2">#REF!</definedName>
    <definedName name="_____________Jan1" localSheetId="3">#REF!</definedName>
    <definedName name="_____________Jan1">#REF!</definedName>
    <definedName name="_____________JO2" localSheetId="0">[0]!__________p1</definedName>
    <definedName name="_____________JO2" localSheetId="14">[0]!__________p1</definedName>
    <definedName name="_____________JO2" localSheetId="1">[0]!__________p1</definedName>
    <definedName name="_____________JO2" localSheetId="2">[0]!__________p1</definedName>
    <definedName name="_____________JO2" localSheetId="3">[0]!__________p1</definedName>
    <definedName name="_____________JO2">[0]!__________p1</definedName>
    <definedName name="_____________Jul1" localSheetId="14">#REF!</definedName>
    <definedName name="_____________Jul1" localSheetId="1">#REF!</definedName>
    <definedName name="_____________Jul1" localSheetId="2">#REF!</definedName>
    <definedName name="_____________Jul1" localSheetId="3">#REF!</definedName>
    <definedName name="_____________Jul1">#REF!</definedName>
    <definedName name="_____________Jun1" localSheetId="14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>#REF!</definedName>
    <definedName name="_____________Mai1" localSheetId="14">#REF!</definedName>
    <definedName name="_____________Mai1" localSheetId="1">#REF!</definedName>
    <definedName name="_____________Mai1" localSheetId="2">#REF!</definedName>
    <definedName name="_____________Mai1" localSheetId="3">#REF!</definedName>
    <definedName name="_____________Mai1">#REF!</definedName>
    <definedName name="_____________Mar1" localSheetId="14">#REF!</definedName>
    <definedName name="_____________Mar1" localSheetId="1">#REF!</definedName>
    <definedName name="_____________Mar1" localSheetId="2">#REF!</definedName>
    <definedName name="_____________Mar1" localSheetId="3">#REF!</definedName>
    <definedName name="_____________Mar1">#REF!</definedName>
    <definedName name="_____________Nov1" localSheetId="14">#REF!</definedName>
    <definedName name="_____________Nov1" localSheetId="1">#REF!</definedName>
    <definedName name="_____________Nov1" localSheetId="2">#REF!</definedName>
    <definedName name="_____________Nov1" localSheetId="3">#REF!</definedName>
    <definedName name="_____________Nov1">#REF!</definedName>
    <definedName name="_____________Out1" localSheetId="14">#REF!</definedName>
    <definedName name="_____________Out1" localSheetId="1">#REF!</definedName>
    <definedName name="_____________Out1" localSheetId="2">#REF!</definedName>
    <definedName name="_____________Out1" localSheetId="3">#REF!</definedName>
    <definedName name="_____________Out1">#REF!</definedName>
    <definedName name="_____________PAG1" localSheetId="14">#REF!</definedName>
    <definedName name="_____________PAG1" localSheetId="1">#REF!</definedName>
    <definedName name="_____________PAG1" localSheetId="2">#REF!</definedName>
    <definedName name="_____________PAG1" localSheetId="3">#REF!</definedName>
    <definedName name="_____________PAG1">#REF!</definedName>
    <definedName name="_____________PAG10" localSheetId="14">#REF!</definedName>
    <definedName name="_____________PAG10" localSheetId="1">#REF!</definedName>
    <definedName name="_____________PAG10" localSheetId="2">#REF!</definedName>
    <definedName name="_____________PAG10" localSheetId="3">#REF!</definedName>
    <definedName name="_____________PAG10">#REF!</definedName>
    <definedName name="_____________PAG11" localSheetId="14">#REF!</definedName>
    <definedName name="_____________PAG11" localSheetId="1">#REF!</definedName>
    <definedName name="_____________PAG11" localSheetId="2">#REF!</definedName>
    <definedName name="_____________PAG11" localSheetId="3">#REF!</definedName>
    <definedName name="_____________PAG11">#REF!</definedName>
    <definedName name="_____________PAG12" localSheetId="14">#REF!</definedName>
    <definedName name="_____________PAG12" localSheetId="1">#REF!</definedName>
    <definedName name="_____________PAG12" localSheetId="2">#REF!</definedName>
    <definedName name="_____________PAG12" localSheetId="3">#REF!</definedName>
    <definedName name="_____________PAG12">#REF!</definedName>
    <definedName name="_____________PAG2" localSheetId="14">#REF!</definedName>
    <definedName name="_____________PAG2" localSheetId="1">#REF!</definedName>
    <definedName name="_____________PAG2" localSheetId="2">#REF!</definedName>
    <definedName name="_____________PAG2" localSheetId="3">#REF!</definedName>
    <definedName name="_____________PAG2">#REF!</definedName>
    <definedName name="_____________PAG3" localSheetId="14">#REF!</definedName>
    <definedName name="_____________PAG3" localSheetId="1">#REF!</definedName>
    <definedName name="_____________PAG3" localSheetId="2">#REF!</definedName>
    <definedName name="_____________PAG3" localSheetId="3">#REF!</definedName>
    <definedName name="_____________PAG3">#REF!</definedName>
    <definedName name="_____________PAG4" localSheetId="14">#REF!</definedName>
    <definedName name="_____________PAG4" localSheetId="1">#REF!</definedName>
    <definedName name="_____________PAG4" localSheetId="2">#REF!</definedName>
    <definedName name="_____________PAG4" localSheetId="3">#REF!</definedName>
    <definedName name="_____________PAG4">#REF!</definedName>
    <definedName name="_____________PAG5" localSheetId="14">#REF!</definedName>
    <definedName name="_____________PAG5" localSheetId="1">#REF!</definedName>
    <definedName name="_____________PAG5" localSheetId="2">#REF!</definedName>
    <definedName name="_____________PAG5" localSheetId="3">#REF!</definedName>
    <definedName name="_____________PAG5">#REF!</definedName>
    <definedName name="_____________PAG6" localSheetId="14">#REF!</definedName>
    <definedName name="_____________PAG6" localSheetId="1">#REF!</definedName>
    <definedName name="_____________PAG6" localSheetId="2">#REF!</definedName>
    <definedName name="_____________PAG6" localSheetId="3">#REF!</definedName>
    <definedName name="_____________PAG6">#REF!</definedName>
    <definedName name="_____________PAG7" localSheetId="14">#REF!</definedName>
    <definedName name="_____________PAG7" localSheetId="1">#REF!</definedName>
    <definedName name="_____________PAG7" localSheetId="2">#REF!</definedName>
    <definedName name="_____________PAG7" localSheetId="3">#REF!</definedName>
    <definedName name="_____________PAG7">#REF!</definedName>
    <definedName name="_____________PAG8" localSheetId="14">#REF!</definedName>
    <definedName name="_____________PAG8" localSheetId="1">#REF!</definedName>
    <definedName name="_____________PAG8" localSheetId="2">#REF!</definedName>
    <definedName name="_____________PAG8" localSheetId="3">#REF!</definedName>
    <definedName name="_____________PAG8">#REF!</definedName>
    <definedName name="_____________PAG9" localSheetId="14">#REF!</definedName>
    <definedName name="_____________PAG9" localSheetId="1">#REF!</definedName>
    <definedName name="_____________PAG9" localSheetId="2">#REF!</definedName>
    <definedName name="_____________PAG9" localSheetId="3">#REF!</definedName>
    <definedName name="_____________PAG9">#REF!</definedName>
    <definedName name="_____________R" localSheetId="1">#REF!</definedName>
    <definedName name="_____________R" localSheetId="2">#REF!</definedName>
    <definedName name="_____________R" localSheetId="3">#REF!</definedName>
    <definedName name="_____________R">[5]!_____p1</definedName>
    <definedName name="_____________Rd30" localSheetId="14">#REF!</definedName>
    <definedName name="_____________Rd30" localSheetId="1">#REF!</definedName>
    <definedName name="_____________Rd30" localSheetId="2">#REF!</definedName>
    <definedName name="_____________Rd30" localSheetId="3">#REF!</definedName>
    <definedName name="_____________Rd30">#REF!</definedName>
    <definedName name="_____________rr2" localSheetId="1">#REF!</definedName>
    <definedName name="_____________rr2" localSheetId="2">#REF!</definedName>
    <definedName name="_____________rr2" localSheetId="3">#REF!</definedName>
    <definedName name="_____________rr2">[5]!_____p1</definedName>
    <definedName name="_____________Set1" localSheetId="14">#REF!</definedName>
    <definedName name="_____________Set1" localSheetId="1">#REF!</definedName>
    <definedName name="_____________Set1" localSheetId="2">#REF!</definedName>
    <definedName name="_____________Set1" localSheetId="3">#REF!</definedName>
    <definedName name="_____________Set1">#REF!</definedName>
    <definedName name="_____________SHR1" localSheetId="14">#REF!</definedName>
    <definedName name="_____________SHR1" localSheetId="1">#REF!</definedName>
    <definedName name="_____________SHR1" localSheetId="2">#REF!</definedName>
    <definedName name="_____________SHR1" localSheetId="3">#REF!</definedName>
    <definedName name="_____________SHR1">#REF!</definedName>
    <definedName name="_____________SHR2" localSheetId="14">#REF!</definedName>
    <definedName name="_____________SHR2" localSheetId="1">#REF!</definedName>
    <definedName name="_____________SHR2" localSheetId="2">#REF!</definedName>
    <definedName name="_____________SHR2" localSheetId="3">#REF!</definedName>
    <definedName name="_____________SHR2">#REF!</definedName>
    <definedName name="____________Abr1" localSheetId="14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>#REF!</definedName>
    <definedName name="____________Ago1" localSheetId="14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>#REF!</definedName>
    <definedName name="____________alt2" localSheetId="1">#REF!</definedName>
    <definedName name="____________alt2" localSheetId="2">#REF!</definedName>
    <definedName name="____________alt2" localSheetId="3">#REF!</definedName>
    <definedName name="____________alt2">[5]!___________________p1</definedName>
    <definedName name="____________Brz1" localSheetId="1">#REF!</definedName>
    <definedName name="____________Brz1" localSheetId="2">#REF!</definedName>
    <definedName name="____________Brz1" localSheetId="3">#REF!</definedName>
    <definedName name="____________Brz1">[4]Feriados!$B$4:$B$14</definedName>
    <definedName name="____________Brz2" localSheetId="1">#REF!</definedName>
    <definedName name="____________Brz2" localSheetId="2">#REF!</definedName>
    <definedName name="____________Brz2" localSheetId="3">#REF!</definedName>
    <definedName name="____________Brz2">[4]Feriados!$B$17:$B$24</definedName>
    <definedName name="____________Dez1" localSheetId="14">#REF!</definedName>
    <definedName name="____________Dez1" localSheetId="1">#REF!</definedName>
    <definedName name="____________Dez1" localSheetId="2">#REF!</definedName>
    <definedName name="____________Dez1" localSheetId="3">#REF!</definedName>
    <definedName name="____________Dez1">#REF!</definedName>
    <definedName name="____________Fev1" localSheetId="14">#REF!</definedName>
    <definedName name="____________Fev1" localSheetId="1">#REF!</definedName>
    <definedName name="____________Fev1" localSheetId="2">#REF!</definedName>
    <definedName name="____________Fev1" localSheetId="3">#REF!</definedName>
    <definedName name="____________Fev1">#REF!</definedName>
    <definedName name="____________Jan1" localSheetId="14">#REF!</definedName>
    <definedName name="____________Jan1" localSheetId="1">#REF!</definedName>
    <definedName name="____________Jan1" localSheetId="2">#REF!</definedName>
    <definedName name="____________Jan1" localSheetId="3">#REF!</definedName>
    <definedName name="____________Jan1">#REF!</definedName>
    <definedName name="____________JO2" localSheetId="0">[0]!_______p1</definedName>
    <definedName name="____________JO2" localSheetId="14">[0]!_______p1</definedName>
    <definedName name="____________JO2" localSheetId="1">[0]!_______p1</definedName>
    <definedName name="____________JO2" localSheetId="2">[0]!_______p1</definedName>
    <definedName name="____________JO2" localSheetId="3">[0]!_______p1</definedName>
    <definedName name="____________JO2">[0]!_______p1</definedName>
    <definedName name="____________Jul1" localSheetId="14">#REF!</definedName>
    <definedName name="____________Jul1" localSheetId="1">#REF!</definedName>
    <definedName name="____________Jul1" localSheetId="2">#REF!</definedName>
    <definedName name="____________Jul1" localSheetId="3">#REF!</definedName>
    <definedName name="____________Jul1">#REF!</definedName>
    <definedName name="____________Jun1" localSheetId="14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>#REF!</definedName>
    <definedName name="____________Mai1" localSheetId="14">#REF!</definedName>
    <definedName name="____________Mai1" localSheetId="1">#REF!</definedName>
    <definedName name="____________Mai1" localSheetId="2">#REF!</definedName>
    <definedName name="____________Mai1" localSheetId="3">#REF!</definedName>
    <definedName name="____________Mai1">#REF!</definedName>
    <definedName name="____________Mar1" localSheetId="14">#REF!</definedName>
    <definedName name="____________Mar1" localSheetId="1">#REF!</definedName>
    <definedName name="____________Mar1" localSheetId="2">#REF!</definedName>
    <definedName name="____________Mar1" localSheetId="3">#REF!</definedName>
    <definedName name="____________Mar1">#REF!</definedName>
    <definedName name="____________Nov1" localSheetId="14">#REF!</definedName>
    <definedName name="____________Nov1" localSheetId="1">#REF!</definedName>
    <definedName name="____________Nov1" localSheetId="2">#REF!</definedName>
    <definedName name="____________Nov1" localSheetId="3">#REF!</definedName>
    <definedName name="____________Nov1">#REF!</definedName>
    <definedName name="____________Out1" localSheetId="14">#REF!</definedName>
    <definedName name="____________Out1" localSheetId="1">#REF!</definedName>
    <definedName name="____________Out1" localSheetId="2">#REF!</definedName>
    <definedName name="____________Out1" localSheetId="3">#REF!</definedName>
    <definedName name="____________Out1">#REF!</definedName>
    <definedName name="____________PAG1" localSheetId="14">#REF!</definedName>
    <definedName name="____________PAG1" localSheetId="1">#REF!</definedName>
    <definedName name="____________PAG1" localSheetId="2">#REF!</definedName>
    <definedName name="____________PAG1" localSheetId="3">#REF!</definedName>
    <definedName name="____________PAG1">#REF!</definedName>
    <definedName name="____________PAG10" localSheetId="14">#REF!</definedName>
    <definedName name="____________PAG10" localSheetId="1">#REF!</definedName>
    <definedName name="____________PAG10" localSheetId="2">#REF!</definedName>
    <definedName name="____________PAG10" localSheetId="3">#REF!</definedName>
    <definedName name="____________PAG10">#REF!</definedName>
    <definedName name="____________PAG11" localSheetId="14">#REF!</definedName>
    <definedName name="____________PAG11" localSheetId="1">#REF!</definedName>
    <definedName name="____________PAG11" localSheetId="2">#REF!</definedName>
    <definedName name="____________PAG11" localSheetId="3">#REF!</definedName>
    <definedName name="____________PAG11">#REF!</definedName>
    <definedName name="____________PAG12" localSheetId="14">#REF!</definedName>
    <definedName name="____________PAG12" localSheetId="1">#REF!</definedName>
    <definedName name="____________PAG12" localSheetId="2">#REF!</definedName>
    <definedName name="____________PAG12" localSheetId="3">#REF!</definedName>
    <definedName name="____________PAG12">#REF!</definedName>
    <definedName name="____________PAG2" localSheetId="14">#REF!</definedName>
    <definedName name="____________PAG2" localSheetId="1">#REF!</definedName>
    <definedName name="____________PAG2" localSheetId="2">#REF!</definedName>
    <definedName name="____________PAG2" localSheetId="3">#REF!</definedName>
    <definedName name="____________PAG2">#REF!</definedName>
    <definedName name="____________PAG3" localSheetId="14">#REF!</definedName>
    <definedName name="____________PAG3" localSheetId="1">#REF!</definedName>
    <definedName name="____________PAG3" localSheetId="2">#REF!</definedName>
    <definedName name="____________PAG3" localSheetId="3">#REF!</definedName>
    <definedName name="____________PAG3">#REF!</definedName>
    <definedName name="____________PAG4" localSheetId="14">#REF!</definedName>
    <definedName name="____________PAG4" localSheetId="1">#REF!</definedName>
    <definedName name="____________PAG4" localSheetId="2">#REF!</definedName>
    <definedName name="____________PAG4" localSheetId="3">#REF!</definedName>
    <definedName name="____________PAG4">#REF!</definedName>
    <definedName name="____________PAG5" localSheetId="14">#REF!</definedName>
    <definedName name="____________PAG5" localSheetId="1">#REF!</definedName>
    <definedName name="____________PAG5" localSheetId="2">#REF!</definedName>
    <definedName name="____________PAG5" localSheetId="3">#REF!</definedName>
    <definedName name="____________PAG5">#REF!</definedName>
    <definedName name="____________PAG6" localSheetId="14">#REF!</definedName>
    <definedName name="____________PAG6" localSheetId="1">#REF!</definedName>
    <definedName name="____________PAG6" localSheetId="2">#REF!</definedName>
    <definedName name="____________PAG6" localSheetId="3">#REF!</definedName>
    <definedName name="____________PAG6">#REF!</definedName>
    <definedName name="____________PAG7" localSheetId="14">#REF!</definedName>
    <definedName name="____________PAG7" localSheetId="1">#REF!</definedName>
    <definedName name="____________PAG7" localSheetId="2">#REF!</definedName>
    <definedName name="____________PAG7" localSheetId="3">#REF!</definedName>
    <definedName name="____________PAG7">#REF!</definedName>
    <definedName name="____________PAG8" localSheetId="14">#REF!</definedName>
    <definedName name="____________PAG8" localSheetId="1">#REF!</definedName>
    <definedName name="____________PAG8" localSheetId="2">#REF!</definedName>
    <definedName name="____________PAG8" localSheetId="3">#REF!</definedName>
    <definedName name="____________PAG8">#REF!</definedName>
    <definedName name="____________PAG9" localSheetId="14">#REF!</definedName>
    <definedName name="____________PAG9" localSheetId="1">#REF!</definedName>
    <definedName name="____________PAG9" localSheetId="2">#REF!</definedName>
    <definedName name="____________PAG9" localSheetId="3">#REF!</definedName>
    <definedName name="____________PAG9">#REF!</definedName>
    <definedName name="____________R" localSheetId="1">#REF!</definedName>
    <definedName name="____________R" localSheetId="2">#REF!</definedName>
    <definedName name="____________R" localSheetId="3">#REF!</definedName>
    <definedName name="____________R">[5]!___________________p1</definedName>
    <definedName name="____________Rd30" localSheetId="14">#REF!</definedName>
    <definedName name="____________Rd30" localSheetId="1">#REF!</definedName>
    <definedName name="____________Rd30" localSheetId="2">#REF!</definedName>
    <definedName name="____________Rd30" localSheetId="3">#REF!</definedName>
    <definedName name="____________Rd30">#REF!</definedName>
    <definedName name="____________rr2" localSheetId="1">#REF!</definedName>
    <definedName name="____________rr2" localSheetId="2">#REF!</definedName>
    <definedName name="____________rr2" localSheetId="3">#REF!</definedName>
    <definedName name="____________rr2">[5]!___________________p1</definedName>
    <definedName name="____________Set1" localSheetId="14">#REF!</definedName>
    <definedName name="____________Set1" localSheetId="1">#REF!</definedName>
    <definedName name="____________Set1" localSheetId="2">#REF!</definedName>
    <definedName name="____________Set1" localSheetId="3">#REF!</definedName>
    <definedName name="____________Set1">#REF!</definedName>
    <definedName name="____________SHR1" localSheetId="14">#REF!</definedName>
    <definedName name="____________SHR1" localSheetId="1">#REF!</definedName>
    <definedName name="____________SHR1" localSheetId="2">#REF!</definedName>
    <definedName name="____________SHR1" localSheetId="3">#REF!</definedName>
    <definedName name="____________SHR1">#REF!</definedName>
    <definedName name="____________SHR2" localSheetId="14">#REF!</definedName>
    <definedName name="____________SHR2" localSheetId="1">#REF!</definedName>
    <definedName name="____________SHR2" localSheetId="2">#REF!</definedName>
    <definedName name="____________SHR2" localSheetId="3">#REF!</definedName>
    <definedName name="____________SHR2">#REF!</definedName>
    <definedName name="___________Abr1">#REF!</definedName>
    <definedName name="___________Ago1">#REF!</definedName>
    <definedName name="___________alt2" localSheetId="1">#REF!</definedName>
    <definedName name="___________alt2" localSheetId="2">#REF!</definedName>
    <definedName name="___________alt2" localSheetId="3">#REF!</definedName>
    <definedName name="___________alt2">[5]!_____p1</definedName>
    <definedName name="___________Brz1" localSheetId="1">#REF!</definedName>
    <definedName name="___________Brz1" localSheetId="2">#REF!</definedName>
    <definedName name="___________Brz1" localSheetId="3">#REF!</definedName>
    <definedName name="___________Brz1">[4]Feriados!$B$4:$B$14</definedName>
    <definedName name="___________Brz2" localSheetId="1">#REF!</definedName>
    <definedName name="___________Brz2" localSheetId="2">#REF!</definedName>
    <definedName name="___________Brz2" localSheetId="3">#REF!</definedName>
    <definedName name="___________Brz2">[4]Feriados!$B$17:$B$24</definedName>
    <definedName name="___________Dez1">#REF!</definedName>
    <definedName name="___________Fev1">#REF!</definedName>
    <definedName name="___________Jan1">#REF!</definedName>
    <definedName name="___________JO2" localSheetId="0">[0]!____p1</definedName>
    <definedName name="___________JO2" localSheetId="14">[0]!____p1</definedName>
    <definedName name="___________JO2" localSheetId="1">[0]!____p1</definedName>
    <definedName name="___________JO2" localSheetId="2">[0]!____p1</definedName>
    <definedName name="___________JO2" localSheetId="3">[0]!____p1</definedName>
    <definedName name="___________JO2">[0]!____p1</definedName>
    <definedName name="___________Jul1">#REF!</definedName>
    <definedName name="___________Jun1">#REF!</definedName>
    <definedName name="___________Mai1">#REF!</definedName>
    <definedName name="___________Mar1">#REF!</definedName>
    <definedName name="___________Nov1">#REF!</definedName>
    <definedName name="___________Out1">#REF!</definedName>
    <definedName name="___________PAG1" localSheetId="14">#REF!</definedName>
    <definedName name="___________PAG1" localSheetId="1">#REF!</definedName>
    <definedName name="___________PAG1" localSheetId="2">#REF!</definedName>
    <definedName name="___________PAG1" localSheetId="3">#REF!</definedName>
    <definedName name="___________PAG1">#REF!</definedName>
    <definedName name="___________PAG10" localSheetId="14">#REF!</definedName>
    <definedName name="___________PAG10" localSheetId="1">#REF!</definedName>
    <definedName name="___________PAG10" localSheetId="2">#REF!</definedName>
    <definedName name="___________PAG10" localSheetId="3">#REF!</definedName>
    <definedName name="___________PAG10">#REF!</definedName>
    <definedName name="___________PAG11" localSheetId="14">#REF!</definedName>
    <definedName name="___________PAG11" localSheetId="1">#REF!</definedName>
    <definedName name="___________PAG11" localSheetId="2">#REF!</definedName>
    <definedName name="___________PAG11" localSheetId="3">#REF!</definedName>
    <definedName name="___________PAG11">#REF!</definedName>
    <definedName name="___________PAG12" localSheetId="14">#REF!</definedName>
    <definedName name="___________PAG12" localSheetId="1">#REF!</definedName>
    <definedName name="___________PAG12" localSheetId="2">#REF!</definedName>
    <definedName name="___________PAG12" localSheetId="3">#REF!</definedName>
    <definedName name="___________PAG12">#REF!</definedName>
    <definedName name="___________PAG2" localSheetId="14">#REF!</definedName>
    <definedName name="___________PAG2" localSheetId="1">#REF!</definedName>
    <definedName name="___________PAG2" localSheetId="2">#REF!</definedName>
    <definedName name="___________PAG2" localSheetId="3">#REF!</definedName>
    <definedName name="___________PAG2">#REF!</definedName>
    <definedName name="___________PAG3" localSheetId="14">#REF!</definedName>
    <definedName name="___________PAG3" localSheetId="1">#REF!</definedName>
    <definedName name="___________PAG3" localSheetId="2">#REF!</definedName>
    <definedName name="___________PAG3" localSheetId="3">#REF!</definedName>
    <definedName name="___________PAG3">#REF!</definedName>
    <definedName name="___________PAG4" localSheetId="14">#REF!</definedName>
    <definedName name="___________PAG4" localSheetId="1">#REF!</definedName>
    <definedName name="___________PAG4" localSheetId="2">#REF!</definedName>
    <definedName name="___________PAG4" localSheetId="3">#REF!</definedName>
    <definedName name="___________PAG4">#REF!</definedName>
    <definedName name="___________PAG5" localSheetId="14">#REF!</definedName>
    <definedName name="___________PAG5" localSheetId="1">#REF!</definedName>
    <definedName name="___________PAG5" localSheetId="2">#REF!</definedName>
    <definedName name="___________PAG5" localSheetId="3">#REF!</definedName>
    <definedName name="___________PAG5">#REF!</definedName>
    <definedName name="___________PAG6" localSheetId="14">#REF!</definedName>
    <definedName name="___________PAG6" localSheetId="1">#REF!</definedName>
    <definedName name="___________PAG6" localSheetId="2">#REF!</definedName>
    <definedName name="___________PAG6" localSheetId="3">#REF!</definedName>
    <definedName name="___________PAG6">#REF!</definedName>
    <definedName name="___________PAG7" localSheetId="14">#REF!</definedName>
    <definedName name="___________PAG7" localSheetId="1">#REF!</definedName>
    <definedName name="___________PAG7" localSheetId="2">#REF!</definedName>
    <definedName name="___________PAG7" localSheetId="3">#REF!</definedName>
    <definedName name="___________PAG7">#REF!</definedName>
    <definedName name="___________PAG8" localSheetId="14">#REF!</definedName>
    <definedName name="___________PAG8" localSheetId="1">#REF!</definedName>
    <definedName name="___________PAG8" localSheetId="2">#REF!</definedName>
    <definedName name="___________PAG8" localSheetId="3">#REF!</definedName>
    <definedName name="___________PAG8">#REF!</definedName>
    <definedName name="___________PAG9" localSheetId="14">#REF!</definedName>
    <definedName name="___________PAG9" localSheetId="1">#REF!</definedName>
    <definedName name="___________PAG9" localSheetId="2">#REF!</definedName>
    <definedName name="___________PAG9" localSheetId="3">#REF!</definedName>
    <definedName name="___________PAG9">#REF!</definedName>
    <definedName name="___________R" localSheetId="1">#REF!</definedName>
    <definedName name="___________R" localSheetId="2">#REF!</definedName>
    <definedName name="___________R" localSheetId="3">#REF!</definedName>
    <definedName name="___________R">[5]!_____p1</definedName>
    <definedName name="___________Rd30" localSheetId="14">#REF!</definedName>
    <definedName name="___________Rd30" localSheetId="1">#REF!</definedName>
    <definedName name="___________Rd30" localSheetId="2">#REF!</definedName>
    <definedName name="___________Rd30" localSheetId="3">#REF!</definedName>
    <definedName name="___________Rd30">#REF!</definedName>
    <definedName name="___________rr2" localSheetId="1">#REF!</definedName>
    <definedName name="___________rr2" localSheetId="2">#REF!</definedName>
    <definedName name="___________rr2" localSheetId="3">#REF!</definedName>
    <definedName name="___________rr2">[5]!_____p1</definedName>
    <definedName name="___________Set1">#REF!</definedName>
    <definedName name="___________SHR1" localSheetId="14">#REF!</definedName>
    <definedName name="___________SHR1" localSheetId="1">#REF!</definedName>
    <definedName name="___________SHR1" localSheetId="2">#REF!</definedName>
    <definedName name="___________SHR1" localSheetId="3">#REF!</definedName>
    <definedName name="___________SHR1">#REF!</definedName>
    <definedName name="___________SHR2" localSheetId="14">#REF!</definedName>
    <definedName name="___________SHR2" localSheetId="1">#REF!</definedName>
    <definedName name="___________SHR2" localSheetId="2">#REF!</definedName>
    <definedName name="___________SHR2" localSheetId="3">#REF!</definedName>
    <definedName name="___________SHR2">#REF!</definedName>
    <definedName name="__________Abr1" localSheetId="14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>#REF!</definedName>
    <definedName name="__________Ago1" localSheetId="14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>#REF!</definedName>
    <definedName name="__________alt2" localSheetId="1">#REF!</definedName>
    <definedName name="__________alt2" localSheetId="2">#REF!</definedName>
    <definedName name="__________alt2" localSheetId="3">#REF!</definedName>
    <definedName name="__________alt2">[5]!______________p1</definedName>
    <definedName name="__________Brz1" localSheetId="1">#REF!</definedName>
    <definedName name="__________Brz1" localSheetId="2">#REF!</definedName>
    <definedName name="__________Brz1" localSheetId="3">#REF!</definedName>
    <definedName name="__________Brz1">[4]Feriados!$B$4:$B$14</definedName>
    <definedName name="__________Brz2" localSheetId="1">#REF!</definedName>
    <definedName name="__________Brz2" localSheetId="2">#REF!</definedName>
    <definedName name="__________Brz2" localSheetId="3">#REF!</definedName>
    <definedName name="__________Brz2">[4]Feriados!$B$17:$B$24</definedName>
    <definedName name="__________Dez1" localSheetId="14">#REF!</definedName>
    <definedName name="__________Dez1" localSheetId="1">#REF!</definedName>
    <definedName name="__________Dez1" localSheetId="2">#REF!</definedName>
    <definedName name="__________Dez1" localSheetId="3">#REF!</definedName>
    <definedName name="__________Dez1">#REF!</definedName>
    <definedName name="__________Fev1" localSheetId="14">#REF!</definedName>
    <definedName name="__________Fev1" localSheetId="1">#REF!</definedName>
    <definedName name="__________Fev1" localSheetId="2">#REF!</definedName>
    <definedName name="__________Fev1" localSheetId="3">#REF!</definedName>
    <definedName name="__________Fev1">#REF!</definedName>
    <definedName name="__________Jan1" localSheetId="14">#REF!</definedName>
    <definedName name="__________Jan1" localSheetId="1">#REF!</definedName>
    <definedName name="__________Jan1" localSheetId="2">#REF!</definedName>
    <definedName name="__________Jan1" localSheetId="3">#REF!</definedName>
    <definedName name="__________Jan1">#REF!</definedName>
    <definedName name="__________Jul1" localSheetId="14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>#REF!</definedName>
    <definedName name="__________Jun1" localSheetId="14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>#REF!</definedName>
    <definedName name="__________Mai1" localSheetId="14">#REF!</definedName>
    <definedName name="__________Mai1" localSheetId="1">#REF!</definedName>
    <definedName name="__________Mai1" localSheetId="2">#REF!</definedName>
    <definedName name="__________Mai1" localSheetId="3">#REF!</definedName>
    <definedName name="__________Mai1">#REF!</definedName>
    <definedName name="__________Mar1" localSheetId="14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>#REF!</definedName>
    <definedName name="__________Nov1" localSheetId="14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>#REF!</definedName>
    <definedName name="__________Out1" localSheetId="14">#REF!</definedName>
    <definedName name="__________Out1" localSheetId="1">#REF!</definedName>
    <definedName name="__________Out1" localSheetId="2">#REF!</definedName>
    <definedName name="__________Out1" localSheetId="3">#REF!</definedName>
    <definedName name="__________Out1">#REF!</definedName>
    <definedName name="__________PAG1" localSheetId="14">#REF!</definedName>
    <definedName name="__________PAG1" localSheetId="1">#REF!</definedName>
    <definedName name="__________PAG1" localSheetId="2">#REF!</definedName>
    <definedName name="__________PAG1" localSheetId="3">#REF!</definedName>
    <definedName name="__________PAG1">#REF!</definedName>
    <definedName name="__________PAG10" localSheetId="14">#REF!</definedName>
    <definedName name="__________PAG10" localSheetId="1">#REF!</definedName>
    <definedName name="__________PAG10" localSheetId="2">#REF!</definedName>
    <definedName name="__________PAG10" localSheetId="3">#REF!</definedName>
    <definedName name="__________PAG10">#REF!</definedName>
    <definedName name="__________PAG11" localSheetId="14">#REF!</definedName>
    <definedName name="__________PAG11" localSheetId="1">#REF!</definedName>
    <definedName name="__________PAG11" localSheetId="2">#REF!</definedName>
    <definedName name="__________PAG11" localSheetId="3">#REF!</definedName>
    <definedName name="__________PAG11">#REF!</definedName>
    <definedName name="__________PAG12" localSheetId="14">#REF!</definedName>
    <definedName name="__________PAG12" localSheetId="1">#REF!</definedName>
    <definedName name="__________PAG12" localSheetId="2">#REF!</definedName>
    <definedName name="__________PAG12" localSheetId="3">#REF!</definedName>
    <definedName name="__________PAG12">#REF!</definedName>
    <definedName name="__________PAG2" localSheetId="14">#REF!</definedName>
    <definedName name="__________PAG2" localSheetId="1">#REF!</definedName>
    <definedName name="__________PAG2" localSheetId="2">#REF!</definedName>
    <definedName name="__________PAG2" localSheetId="3">#REF!</definedName>
    <definedName name="__________PAG2">#REF!</definedName>
    <definedName name="__________PAG3" localSheetId="14">#REF!</definedName>
    <definedName name="__________PAG3" localSheetId="1">#REF!</definedName>
    <definedName name="__________PAG3" localSheetId="2">#REF!</definedName>
    <definedName name="__________PAG3" localSheetId="3">#REF!</definedName>
    <definedName name="__________PAG3">#REF!</definedName>
    <definedName name="__________PAG4" localSheetId="14">#REF!</definedName>
    <definedName name="__________PAG4" localSheetId="1">#REF!</definedName>
    <definedName name="__________PAG4" localSheetId="2">#REF!</definedName>
    <definedName name="__________PAG4" localSheetId="3">#REF!</definedName>
    <definedName name="__________PAG4">#REF!</definedName>
    <definedName name="__________PAG5" localSheetId="14">#REF!</definedName>
    <definedName name="__________PAG5" localSheetId="1">#REF!</definedName>
    <definedName name="__________PAG5" localSheetId="2">#REF!</definedName>
    <definedName name="__________PAG5" localSheetId="3">#REF!</definedName>
    <definedName name="__________PAG5">#REF!</definedName>
    <definedName name="__________PAG6" localSheetId="14">#REF!</definedName>
    <definedName name="__________PAG6" localSheetId="1">#REF!</definedName>
    <definedName name="__________PAG6" localSheetId="2">#REF!</definedName>
    <definedName name="__________PAG6" localSheetId="3">#REF!</definedName>
    <definedName name="__________PAG6">#REF!</definedName>
    <definedName name="__________PAG7" localSheetId="14">#REF!</definedName>
    <definedName name="__________PAG7" localSheetId="1">#REF!</definedName>
    <definedName name="__________PAG7" localSheetId="2">#REF!</definedName>
    <definedName name="__________PAG7" localSheetId="3">#REF!</definedName>
    <definedName name="__________PAG7">#REF!</definedName>
    <definedName name="__________PAG8" localSheetId="14">#REF!</definedName>
    <definedName name="__________PAG8" localSheetId="1">#REF!</definedName>
    <definedName name="__________PAG8" localSheetId="2">#REF!</definedName>
    <definedName name="__________PAG8" localSheetId="3">#REF!</definedName>
    <definedName name="__________PAG8">#REF!</definedName>
    <definedName name="__________PAG9" localSheetId="14">#REF!</definedName>
    <definedName name="__________PAG9" localSheetId="1">#REF!</definedName>
    <definedName name="__________PAG9" localSheetId="2">#REF!</definedName>
    <definedName name="__________PAG9" localSheetId="3">#REF!</definedName>
    <definedName name="__________PAG9">#REF!</definedName>
    <definedName name="__________R" localSheetId="1">#REF!</definedName>
    <definedName name="__________R" localSheetId="2">#REF!</definedName>
    <definedName name="__________R" localSheetId="3">#REF!</definedName>
    <definedName name="__________R">[5]!______________p1</definedName>
    <definedName name="__________Rd30" localSheetId="14">#REF!</definedName>
    <definedName name="__________Rd30" localSheetId="1">#REF!</definedName>
    <definedName name="__________Rd30" localSheetId="2">#REF!</definedName>
    <definedName name="__________Rd30" localSheetId="3">#REF!</definedName>
    <definedName name="__________Rd30">#REF!</definedName>
    <definedName name="__________rr2" localSheetId="1">#REF!</definedName>
    <definedName name="__________rr2" localSheetId="2">#REF!</definedName>
    <definedName name="__________rr2" localSheetId="3">#REF!</definedName>
    <definedName name="__________rr2">[5]!______________p1</definedName>
    <definedName name="__________Set1" localSheetId="14">#REF!</definedName>
    <definedName name="__________Set1" localSheetId="1">#REF!</definedName>
    <definedName name="__________Set1" localSheetId="2">#REF!</definedName>
    <definedName name="__________Set1" localSheetId="3">#REF!</definedName>
    <definedName name="__________Set1">#REF!</definedName>
    <definedName name="__________SHR1" localSheetId="14">#REF!</definedName>
    <definedName name="__________SHR1" localSheetId="1">#REF!</definedName>
    <definedName name="__________SHR1" localSheetId="2">#REF!</definedName>
    <definedName name="__________SHR1" localSheetId="3">#REF!</definedName>
    <definedName name="__________SHR1">#REF!</definedName>
    <definedName name="__________SHR2" localSheetId="14">#REF!</definedName>
    <definedName name="__________SHR2" localSheetId="1">#REF!</definedName>
    <definedName name="__________SHR2" localSheetId="2">#REF!</definedName>
    <definedName name="__________SHR2" localSheetId="3">#REF!</definedName>
    <definedName name="__________SHR2">#REF!</definedName>
    <definedName name="_________Abr1" localSheetId="14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>#REF!</definedName>
    <definedName name="_________Ago1" localSheetId="14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>#REF!</definedName>
    <definedName name="_________alt2" localSheetId="1">#REF!</definedName>
    <definedName name="_________alt2" localSheetId="2">#REF!</definedName>
    <definedName name="_________alt2" localSheetId="3">#REF!</definedName>
    <definedName name="_________alt2">[5]!_____p1</definedName>
    <definedName name="_________Brz1" localSheetId="1">#REF!</definedName>
    <definedName name="_________Brz1" localSheetId="2">#REF!</definedName>
    <definedName name="_________Brz1" localSheetId="3">#REF!</definedName>
    <definedName name="_________Brz1">[4]Feriados!$B$4:$B$14</definedName>
    <definedName name="_________Brz2" localSheetId="1">#REF!</definedName>
    <definedName name="_________Brz2" localSheetId="2">#REF!</definedName>
    <definedName name="_________Brz2" localSheetId="3">#REF!</definedName>
    <definedName name="_________Brz2">[4]Feriados!$B$17:$B$24</definedName>
    <definedName name="_________Dez1" localSheetId="14">#REF!</definedName>
    <definedName name="_________Dez1" localSheetId="1">#REF!</definedName>
    <definedName name="_________Dez1" localSheetId="2">#REF!</definedName>
    <definedName name="_________Dez1" localSheetId="3">#REF!</definedName>
    <definedName name="_________Dez1">#REF!</definedName>
    <definedName name="_________Fev1" localSheetId="14">#REF!</definedName>
    <definedName name="_________Fev1" localSheetId="1">#REF!</definedName>
    <definedName name="_________Fev1" localSheetId="2">#REF!</definedName>
    <definedName name="_________Fev1" localSheetId="3">#REF!</definedName>
    <definedName name="_________Fev1">#REF!</definedName>
    <definedName name="_________Jan1" localSheetId="14">#REF!</definedName>
    <definedName name="_________Jan1" localSheetId="1">#REF!</definedName>
    <definedName name="_________Jan1" localSheetId="2">#REF!</definedName>
    <definedName name="_________Jan1" localSheetId="3">#REF!</definedName>
    <definedName name="_________Jan1">#REF!</definedName>
    <definedName name="_________JO2" localSheetId="0">[0]!_________p1</definedName>
    <definedName name="_________JO2" localSheetId="14">[0]!_________p1</definedName>
    <definedName name="_________JO2" localSheetId="1">[0]!_________p1</definedName>
    <definedName name="_________JO2" localSheetId="2">[0]!_________p1</definedName>
    <definedName name="_________JO2" localSheetId="3">[0]!_________p1</definedName>
    <definedName name="_________JO2">[0]!_________p1</definedName>
    <definedName name="_________Jul1" localSheetId="14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>#REF!</definedName>
    <definedName name="_________Jun1" localSheetId="14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>#REF!</definedName>
    <definedName name="_________Mai1" localSheetId="14">#REF!</definedName>
    <definedName name="_________Mai1" localSheetId="1">#REF!</definedName>
    <definedName name="_________Mai1" localSheetId="2">#REF!</definedName>
    <definedName name="_________Mai1" localSheetId="3">#REF!</definedName>
    <definedName name="_________Mai1">#REF!</definedName>
    <definedName name="_________Mar1" localSheetId="14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>#REF!</definedName>
    <definedName name="_________Nov1" localSheetId="14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>#REF!</definedName>
    <definedName name="_________Out1" localSheetId="14">#REF!</definedName>
    <definedName name="_________Out1" localSheetId="1">#REF!</definedName>
    <definedName name="_________Out1" localSheetId="2">#REF!</definedName>
    <definedName name="_________Out1" localSheetId="3">#REF!</definedName>
    <definedName name="_________Out1">#REF!</definedName>
    <definedName name="_________PAG1" localSheetId="14">#REF!</definedName>
    <definedName name="_________PAG1" localSheetId="1">#REF!</definedName>
    <definedName name="_________PAG1" localSheetId="2">#REF!</definedName>
    <definedName name="_________PAG1" localSheetId="3">#REF!</definedName>
    <definedName name="_________PAG1">#REF!</definedName>
    <definedName name="_________PAG10" localSheetId="14">#REF!</definedName>
    <definedName name="_________PAG10" localSheetId="1">#REF!</definedName>
    <definedName name="_________PAG10" localSheetId="2">#REF!</definedName>
    <definedName name="_________PAG10" localSheetId="3">#REF!</definedName>
    <definedName name="_________PAG10">#REF!</definedName>
    <definedName name="_________PAG11" localSheetId="14">#REF!</definedName>
    <definedName name="_________PAG11" localSheetId="1">#REF!</definedName>
    <definedName name="_________PAG11" localSheetId="2">#REF!</definedName>
    <definedName name="_________PAG11" localSheetId="3">#REF!</definedName>
    <definedName name="_________PAG11">#REF!</definedName>
    <definedName name="_________PAG12" localSheetId="14">#REF!</definedName>
    <definedName name="_________PAG12" localSheetId="1">#REF!</definedName>
    <definedName name="_________PAG12" localSheetId="2">#REF!</definedName>
    <definedName name="_________PAG12" localSheetId="3">#REF!</definedName>
    <definedName name="_________PAG12">#REF!</definedName>
    <definedName name="_________PAG2" localSheetId="14">#REF!</definedName>
    <definedName name="_________PAG2" localSheetId="1">#REF!</definedName>
    <definedName name="_________PAG2" localSheetId="2">#REF!</definedName>
    <definedName name="_________PAG2" localSheetId="3">#REF!</definedName>
    <definedName name="_________PAG2">#REF!</definedName>
    <definedName name="_________PAG3" localSheetId="14">#REF!</definedName>
    <definedName name="_________PAG3" localSheetId="1">#REF!</definedName>
    <definedName name="_________PAG3" localSheetId="2">#REF!</definedName>
    <definedName name="_________PAG3" localSheetId="3">#REF!</definedName>
    <definedName name="_________PAG3">#REF!</definedName>
    <definedName name="_________PAG4" localSheetId="14">#REF!</definedName>
    <definedName name="_________PAG4" localSheetId="1">#REF!</definedName>
    <definedName name="_________PAG4" localSheetId="2">#REF!</definedName>
    <definedName name="_________PAG4" localSheetId="3">#REF!</definedName>
    <definedName name="_________PAG4">#REF!</definedName>
    <definedName name="_________PAG5" localSheetId="14">#REF!</definedName>
    <definedName name="_________PAG5" localSheetId="1">#REF!</definedName>
    <definedName name="_________PAG5" localSheetId="2">#REF!</definedName>
    <definedName name="_________PAG5" localSheetId="3">#REF!</definedName>
    <definedName name="_________PAG5">#REF!</definedName>
    <definedName name="_________PAG6" localSheetId="14">#REF!</definedName>
    <definedName name="_________PAG6" localSheetId="1">#REF!</definedName>
    <definedName name="_________PAG6" localSheetId="2">#REF!</definedName>
    <definedName name="_________PAG6" localSheetId="3">#REF!</definedName>
    <definedName name="_________PAG6">#REF!</definedName>
    <definedName name="_________PAG7" localSheetId="14">#REF!</definedName>
    <definedName name="_________PAG7" localSheetId="1">#REF!</definedName>
    <definedName name="_________PAG7" localSheetId="2">#REF!</definedName>
    <definedName name="_________PAG7" localSheetId="3">#REF!</definedName>
    <definedName name="_________PAG7">#REF!</definedName>
    <definedName name="_________PAG8" localSheetId="14">#REF!</definedName>
    <definedName name="_________PAG8" localSheetId="1">#REF!</definedName>
    <definedName name="_________PAG8" localSheetId="2">#REF!</definedName>
    <definedName name="_________PAG8" localSheetId="3">#REF!</definedName>
    <definedName name="_________PAG8">#REF!</definedName>
    <definedName name="_________PAG9" localSheetId="14">#REF!</definedName>
    <definedName name="_________PAG9" localSheetId="1">#REF!</definedName>
    <definedName name="_________PAG9" localSheetId="2">#REF!</definedName>
    <definedName name="_________PAG9" localSheetId="3">#REF!</definedName>
    <definedName name="_________PAG9">#REF!</definedName>
    <definedName name="_________PE1" localSheetId="1">#REF!</definedName>
    <definedName name="_________PE1" localSheetId="2">#REF!</definedName>
    <definedName name="_________PE1" localSheetId="3">#REF!</definedName>
    <definedName name="_________PE1">[7]PE1!$A$6:$AV$50</definedName>
    <definedName name="_________R" localSheetId="1">#REF!</definedName>
    <definedName name="_________R" localSheetId="2">#REF!</definedName>
    <definedName name="_________R" localSheetId="3">#REF!</definedName>
    <definedName name="_________R">[5]!_____p1</definedName>
    <definedName name="_________Rd30" localSheetId="14">#REF!</definedName>
    <definedName name="_________Rd30" localSheetId="1">#REF!</definedName>
    <definedName name="_________Rd30" localSheetId="2">#REF!</definedName>
    <definedName name="_________Rd30" localSheetId="3">#REF!</definedName>
    <definedName name="_________Rd30">#REF!</definedName>
    <definedName name="_________rr2" localSheetId="1">#REF!</definedName>
    <definedName name="_________rr2" localSheetId="2">#REF!</definedName>
    <definedName name="_________rr2" localSheetId="3">#REF!</definedName>
    <definedName name="_________rr2">[5]!_____p1</definedName>
    <definedName name="_________RS1" localSheetId="1">#REF!</definedName>
    <definedName name="_________RS1" localSheetId="2">#REF!</definedName>
    <definedName name="_________RS1" localSheetId="3">#REF!</definedName>
    <definedName name="_________RS1">[7]RS1!$A$6:$AV$50</definedName>
    <definedName name="_________SC1" localSheetId="1">#REF!</definedName>
    <definedName name="_________SC1" localSheetId="2">#REF!</definedName>
    <definedName name="_________SC1" localSheetId="3">#REF!</definedName>
    <definedName name="_________SC1">[7]SC1!$A$1:$AU$50</definedName>
    <definedName name="_________Set1" localSheetId="14">#REF!</definedName>
    <definedName name="_________Set1" localSheetId="1">#REF!</definedName>
    <definedName name="_________Set1" localSheetId="2">#REF!</definedName>
    <definedName name="_________Set1" localSheetId="3">#REF!</definedName>
    <definedName name="_________Set1">#REF!</definedName>
    <definedName name="_________SHR1" localSheetId="14">#REF!</definedName>
    <definedName name="_________SHR1" localSheetId="1">#REF!</definedName>
    <definedName name="_________SHR1" localSheetId="2">#REF!</definedName>
    <definedName name="_________SHR1" localSheetId="3">#REF!</definedName>
    <definedName name="_________SHR1">#REF!</definedName>
    <definedName name="_________SHR2" localSheetId="14">#REF!</definedName>
    <definedName name="_________SHR2" localSheetId="1">#REF!</definedName>
    <definedName name="_________SHR2" localSheetId="2">#REF!</definedName>
    <definedName name="_________SHR2" localSheetId="3">#REF!</definedName>
    <definedName name="_________SHR2">#REF!</definedName>
    <definedName name="_________SP1" localSheetId="1">#REF!</definedName>
    <definedName name="_________SP1" localSheetId="2">#REF!</definedName>
    <definedName name="_________SP1" localSheetId="3">#REF!</definedName>
    <definedName name="_________SP1">[7]SP1!$A$6:$AV$50</definedName>
    <definedName name="________Abr1" localSheetId="14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>#REF!</definedName>
    <definedName name="________Ago1" localSheetId="14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>#REF!</definedName>
    <definedName name="________Brz1" localSheetId="1">#REF!</definedName>
    <definedName name="________Brz1" localSheetId="2">#REF!</definedName>
    <definedName name="________Brz1" localSheetId="3">#REF!</definedName>
    <definedName name="________Brz1">[4]Feriados!$B$4:$B$14</definedName>
    <definedName name="________Brz2" localSheetId="1">#REF!</definedName>
    <definedName name="________Brz2" localSheetId="2">#REF!</definedName>
    <definedName name="________Brz2" localSheetId="3">#REF!</definedName>
    <definedName name="________Brz2">[4]Feriados!$B$17:$B$24</definedName>
    <definedName name="________Dez1" localSheetId="14">#REF!</definedName>
    <definedName name="________Dez1" localSheetId="1">#REF!</definedName>
    <definedName name="________Dez1" localSheetId="2">#REF!</definedName>
    <definedName name="________Dez1" localSheetId="3">#REF!</definedName>
    <definedName name="________Dez1">#REF!</definedName>
    <definedName name="________Fev1" localSheetId="14">#REF!</definedName>
    <definedName name="________Fev1" localSheetId="1">#REF!</definedName>
    <definedName name="________Fev1" localSheetId="2">#REF!</definedName>
    <definedName name="________Fev1" localSheetId="3">#REF!</definedName>
    <definedName name="________Fev1">#REF!</definedName>
    <definedName name="________Jan1" localSheetId="14">#REF!</definedName>
    <definedName name="________Jan1" localSheetId="1">#REF!</definedName>
    <definedName name="________Jan1" localSheetId="2">#REF!</definedName>
    <definedName name="________Jan1" localSheetId="3">#REF!</definedName>
    <definedName name="________Jan1">#REF!</definedName>
    <definedName name="________JO2" localSheetId="0">[0]!______p1</definedName>
    <definedName name="________JO2" localSheetId="14">[0]!______p1</definedName>
    <definedName name="________JO2" localSheetId="1">[0]!______p1</definedName>
    <definedName name="________JO2" localSheetId="2">[0]!______p1</definedName>
    <definedName name="________JO2" localSheetId="3">[0]!______p1</definedName>
    <definedName name="________JO2">[0]!______p1</definedName>
    <definedName name="________Jul1" localSheetId="14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>#REF!</definedName>
    <definedName name="________Jun1" localSheetId="14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>#REF!</definedName>
    <definedName name="________Mai1" localSheetId="14">#REF!</definedName>
    <definedName name="________Mai1" localSheetId="1">#REF!</definedName>
    <definedName name="________Mai1" localSheetId="2">#REF!</definedName>
    <definedName name="________Mai1" localSheetId="3">#REF!</definedName>
    <definedName name="________Mai1">#REF!</definedName>
    <definedName name="________Mar1" localSheetId="14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>#REF!</definedName>
    <definedName name="________Nov1" localSheetId="14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>#REF!</definedName>
    <definedName name="________Out1" localSheetId="14">#REF!</definedName>
    <definedName name="________Out1" localSheetId="1">#REF!</definedName>
    <definedName name="________Out1" localSheetId="2">#REF!</definedName>
    <definedName name="________Out1" localSheetId="3">#REF!</definedName>
    <definedName name="________Out1">#REF!</definedName>
    <definedName name="________PAG1" localSheetId="14">#REF!</definedName>
    <definedName name="________PAG1" localSheetId="1">#REF!</definedName>
    <definedName name="________PAG1" localSheetId="2">#REF!</definedName>
    <definedName name="________PAG1" localSheetId="3">#REF!</definedName>
    <definedName name="________PAG1">#REF!</definedName>
    <definedName name="________PAG10" localSheetId="14">#REF!</definedName>
    <definedName name="________PAG10" localSheetId="1">#REF!</definedName>
    <definedName name="________PAG10" localSheetId="2">#REF!</definedName>
    <definedName name="________PAG10" localSheetId="3">#REF!</definedName>
    <definedName name="________PAG10">#REF!</definedName>
    <definedName name="________PAG11" localSheetId="14">#REF!</definedName>
    <definedName name="________PAG11" localSheetId="1">#REF!</definedName>
    <definedName name="________PAG11" localSheetId="2">#REF!</definedName>
    <definedName name="________PAG11" localSheetId="3">#REF!</definedName>
    <definedName name="________PAG11">#REF!</definedName>
    <definedName name="________PAG12" localSheetId="14">#REF!</definedName>
    <definedName name="________PAG12" localSheetId="1">#REF!</definedName>
    <definedName name="________PAG12" localSheetId="2">#REF!</definedName>
    <definedName name="________PAG12" localSheetId="3">#REF!</definedName>
    <definedName name="________PAG12">#REF!</definedName>
    <definedName name="________PAG2" localSheetId="14">#REF!</definedName>
    <definedName name="________PAG2" localSheetId="1">#REF!</definedName>
    <definedName name="________PAG2" localSheetId="2">#REF!</definedName>
    <definedName name="________PAG2" localSheetId="3">#REF!</definedName>
    <definedName name="________PAG2">#REF!</definedName>
    <definedName name="________PAG3" localSheetId="14">#REF!</definedName>
    <definedName name="________PAG3" localSheetId="1">#REF!</definedName>
    <definedName name="________PAG3" localSheetId="2">#REF!</definedName>
    <definedName name="________PAG3" localSheetId="3">#REF!</definedName>
    <definedName name="________PAG3">#REF!</definedName>
    <definedName name="________PAG4" localSheetId="14">#REF!</definedName>
    <definedName name="________PAG4" localSheetId="1">#REF!</definedName>
    <definedName name="________PAG4" localSheetId="2">#REF!</definedName>
    <definedName name="________PAG4" localSheetId="3">#REF!</definedName>
    <definedName name="________PAG4">#REF!</definedName>
    <definedName name="________PAG5" localSheetId="14">#REF!</definedName>
    <definedName name="________PAG5" localSheetId="1">#REF!</definedName>
    <definedName name="________PAG5" localSheetId="2">#REF!</definedName>
    <definedName name="________PAG5" localSheetId="3">#REF!</definedName>
    <definedName name="________PAG5">#REF!</definedName>
    <definedName name="________PAG6" localSheetId="14">#REF!</definedName>
    <definedName name="________PAG6" localSheetId="1">#REF!</definedName>
    <definedName name="________PAG6" localSheetId="2">#REF!</definedName>
    <definedName name="________PAG6" localSheetId="3">#REF!</definedName>
    <definedName name="________PAG6">#REF!</definedName>
    <definedName name="________PAG7" localSheetId="14">#REF!</definedName>
    <definedName name="________PAG7" localSheetId="1">#REF!</definedName>
    <definedName name="________PAG7" localSheetId="2">#REF!</definedName>
    <definedName name="________PAG7" localSheetId="3">#REF!</definedName>
    <definedName name="________PAG7">#REF!</definedName>
    <definedName name="________PAG8" localSheetId="14">#REF!</definedName>
    <definedName name="________PAG8" localSheetId="1">#REF!</definedName>
    <definedName name="________PAG8" localSheetId="2">#REF!</definedName>
    <definedName name="________PAG8" localSheetId="3">#REF!</definedName>
    <definedName name="________PAG8">#REF!</definedName>
    <definedName name="________PAG9" localSheetId="14">#REF!</definedName>
    <definedName name="________PAG9" localSheetId="1">#REF!</definedName>
    <definedName name="________PAG9" localSheetId="2">#REF!</definedName>
    <definedName name="________PAG9" localSheetId="3">#REF!</definedName>
    <definedName name="________PAG9">#REF!</definedName>
    <definedName name="________PE1" localSheetId="1">#REF!</definedName>
    <definedName name="________PE1" localSheetId="2">#REF!</definedName>
    <definedName name="________PE1" localSheetId="3">#REF!</definedName>
    <definedName name="________PE1">[7]PE1!$A$6:$AV$50</definedName>
    <definedName name="________Rd30" localSheetId="14">#REF!</definedName>
    <definedName name="________Rd30" localSheetId="1">#REF!</definedName>
    <definedName name="________Rd30" localSheetId="2">#REF!</definedName>
    <definedName name="________Rd30" localSheetId="3">#REF!</definedName>
    <definedName name="________Rd30">#REF!</definedName>
    <definedName name="________RS1" localSheetId="1">#REF!</definedName>
    <definedName name="________RS1" localSheetId="2">#REF!</definedName>
    <definedName name="________RS1" localSheetId="3">#REF!</definedName>
    <definedName name="________RS1">[7]RS1!$A$6:$AV$50</definedName>
    <definedName name="________SC1" localSheetId="1">#REF!</definedName>
    <definedName name="________SC1" localSheetId="2">#REF!</definedName>
    <definedName name="________SC1" localSheetId="3">#REF!</definedName>
    <definedName name="________SC1">[7]SC1!$A$1:$AU$50</definedName>
    <definedName name="________Set1" localSheetId="14">#REF!</definedName>
    <definedName name="________Set1" localSheetId="1">#REF!</definedName>
    <definedName name="________Set1" localSheetId="2">#REF!</definedName>
    <definedName name="________Set1" localSheetId="3">#REF!</definedName>
    <definedName name="________Set1">#REF!</definedName>
    <definedName name="________SHR1" localSheetId="14">#REF!</definedName>
    <definedName name="________SHR1" localSheetId="1">#REF!</definedName>
    <definedName name="________SHR1" localSheetId="2">#REF!</definedName>
    <definedName name="________SHR1" localSheetId="3">#REF!</definedName>
    <definedName name="________SHR1">#REF!</definedName>
    <definedName name="________SHR2" localSheetId="14">#REF!</definedName>
    <definedName name="________SHR2" localSheetId="1">#REF!</definedName>
    <definedName name="________SHR2" localSheetId="2">#REF!</definedName>
    <definedName name="________SHR2" localSheetId="3">#REF!</definedName>
    <definedName name="________SHR2">#REF!</definedName>
    <definedName name="________SP1" localSheetId="1">#REF!</definedName>
    <definedName name="________SP1" localSheetId="2">#REF!</definedName>
    <definedName name="________SP1" localSheetId="3">#REF!</definedName>
    <definedName name="________SP1">[7]SP1!$A$6:$AV$50</definedName>
    <definedName name="_______Abr1" localSheetId="14">#REF!</definedName>
    <definedName name="_______Abr1" localSheetId="1">#REF!</definedName>
    <definedName name="_______Abr1" localSheetId="2">#REF!</definedName>
    <definedName name="_______Abr1" localSheetId="3">#REF!</definedName>
    <definedName name="_______Abr1">#REF!</definedName>
    <definedName name="_______Ago1" localSheetId="14">#REF!</definedName>
    <definedName name="_______Ago1" localSheetId="1">#REF!</definedName>
    <definedName name="_______Ago1" localSheetId="2">#REF!</definedName>
    <definedName name="_______Ago1" localSheetId="3">#REF!</definedName>
    <definedName name="_______Ago1">#REF!</definedName>
    <definedName name="_______alt2" localSheetId="1">#REF!</definedName>
    <definedName name="_______alt2" localSheetId="2">#REF!</definedName>
    <definedName name="_______alt2" localSheetId="3">#REF!</definedName>
    <definedName name="_______alt2">[5]!_____p1</definedName>
    <definedName name="_______Brz1" localSheetId="1">#REF!</definedName>
    <definedName name="_______Brz1" localSheetId="2">#REF!</definedName>
    <definedName name="_______Brz1" localSheetId="3">#REF!</definedName>
    <definedName name="_______Brz1">[4]Feriados!$B$4:$B$14</definedName>
    <definedName name="_______Brz2" localSheetId="1">#REF!</definedName>
    <definedName name="_______Brz2" localSheetId="2">#REF!</definedName>
    <definedName name="_______Brz2" localSheetId="3">#REF!</definedName>
    <definedName name="_______Brz2">[4]Feriados!$B$17:$B$24</definedName>
    <definedName name="_______Dez1" localSheetId="14">#REF!</definedName>
    <definedName name="_______Dez1" localSheetId="1">#REF!</definedName>
    <definedName name="_______Dez1" localSheetId="2">#REF!</definedName>
    <definedName name="_______Dez1" localSheetId="3">#REF!</definedName>
    <definedName name="_______Dez1">#REF!</definedName>
    <definedName name="_______Fev1" localSheetId="14">#REF!</definedName>
    <definedName name="_______Fev1" localSheetId="1">#REF!</definedName>
    <definedName name="_______Fev1" localSheetId="2">#REF!</definedName>
    <definedName name="_______Fev1" localSheetId="3">#REF!</definedName>
    <definedName name="_______Fev1">#REF!</definedName>
    <definedName name="_______Jan1" localSheetId="14">#REF!</definedName>
    <definedName name="_______Jan1" localSheetId="1">#REF!</definedName>
    <definedName name="_______Jan1" localSheetId="2">#REF!</definedName>
    <definedName name="_______Jan1" localSheetId="3">#REF!</definedName>
    <definedName name="_______Jan1">#REF!</definedName>
    <definedName name="_______JO2" localSheetId="0">[0]!__p1</definedName>
    <definedName name="_______JO2" localSheetId="14">[0]!__p1</definedName>
    <definedName name="_______JO2" localSheetId="1">[0]!__p1</definedName>
    <definedName name="_______JO2" localSheetId="2">[0]!__p1</definedName>
    <definedName name="_______JO2" localSheetId="3">[0]!__p1</definedName>
    <definedName name="_______JO2">[0]!__p1</definedName>
    <definedName name="_______Jul1" localSheetId="14">#REF!</definedName>
    <definedName name="_______Jul1" localSheetId="1">#REF!</definedName>
    <definedName name="_______Jul1" localSheetId="2">#REF!</definedName>
    <definedName name="_______Jul1" localSheetId="3">#REF!</definedName>
    <definedName name="_______Jul1">#REF!</definedName>
    <definedName name="_______Jun1" localSheetId="14">#REF!</definedName>
    <definedName name="_______Jun1" localSheetId="1">#REF!</definedName>
    <definedName name="_______Jun1" localSheetId="2">#REF!</definedName>
    <definedName name="_______Jun1" localSheetId="3">#REF!</definedName>
    <definedName name="_______Jun1">#REF!</definedName>
    <definedName name="_______Mai1" localSheetId="14">#REF!</definedName>
    <definedName name="_______Mai1" localSheetId="1">#REF!</definedName>
    <definedName name="_______Mai1" localSheetId="2">#REF!</definedName>
    <definedName name="_______Mai1" localSheetId="3">#REF!</definedName>
    <definedName name="_______Mai1">#REF!</definedName>
    <definedName name="_______Mar1" localSheetId="14">#REF!</definedName>
    <definedName name="_______Mar1" localSheetId="1">#REF!</definedName>
    <definedName name="_______Mar1" localSheetId="2">#REF!</definedName>
    <definedName name="_______Mar1" localSheetId="3">#REF!</definedName>
    <definedName name="_______Mar1">#REF!</definedName>
    <definedName name="_______Nov1" localSheetId="14">#REF!</definedName>
    <definedName name="_______Nov1" localSheetId="1">#REF!</definedName>
    <definedName name="_______Nov1" localSheetId="2">#REF!</definedName>
    <definedName name="_______Nov1" localSheetId="3">#REF!</definedName>
    <definedName name="_______Nov1">#REF!</definedName>
    <definedName name="_______Out1" localSheetId="14">#REF!</definedName>
    <definedName name="_______Out1" localSheetId="1">#REF!</definedName>
    <definedName name="_______Out1" localSheetId="2">#REF!</definedName>
    <definedName name="_______Out1" localSheetId="3">#REF!</definedName>
    <definedName name="_______Out1">#REF!</definedName>
    <definedName name="_______PAG1" localSheetId="14">#REF!</definedName>
    <definedName name="_______PAG1" localSheetId="1">#REF!</definedName>
    <definedName name="_______PAG1" localSheetId="2">#REF!</definedName>
    <definedName name="_______PAG1" localSheetId="3">#REF!</definedName>
    <definedName name="_______PAG1">#REF!</definedName>
    <definedName name="_______PAG10" localSheetId="14">#REF!</definedName>
    <definedName name="_______PAG10" localSheetId="1">#REF!</definedName>
    <definedName name="_______PAG10" localSheetId="2">#REF!</definedName>
    <definedName name="_______PAG10" localSheetId="3">#REF!</definedName>
    <definedName name="_______PAG10">#REF!</definedName>
    <definedName name="_______PAG11" localSheetId="14">#REF!</definedName>
    <definedName name="_______PAG11" localSheetId="1">#REF!</definedName>
    <definedName name="_______PAG11" localSheetId="2">#REF!</definedName>
    <definedName name="_______PAG11" localSheetId="3">#REF!</definedName>
    <definedName name="_______PAG11">#REF!</definedName>
    <definedName name="_______PAG12" localSheetId="14">#REF!</definedName>
    <definedName name="_______PAG12" localSheetId="1">#REF!</definedName>
    <definedName name="_______PAG12" localSheetId="2">#REF!</definedName>
    <definedName name="_______PAG12" localSheetId="3">#REF!</definedName>
    <definedName name="_______PAG12">#REF!</definedName>
    <definedName name="_______PAG2" localSheetId="14">#REF!</definedName>
    <definedName name="_______PAG2" localSheetId="1">#REF!</definedName>
    <definedName name="_______PAG2" localSheetId="2">#REF!</definedName>
    <definedName name="_______PAG2" localSheetId="3">#REF!</definedName>
    <definedName name="_______PAG2">#REF!</definedName>
    <definedName name="_______PAG3" localSheetId="14">#REF!</definedName>
    <definedName name="_______PAG3" localSheetId="1">#REF!</definedName>
    <definedName name="_______PAG3" localSheetId="2">#REF!</definedName>
    <definedName name="_______PAG3" localSheetId="3">#REF!</definedName>
    <definedName name="_______PAG3">#REF!</definedName>
    <definedName name="_______PAG4" localSheetId="14">#REF!</definedName>
    <definedName name="_______PAG4" localSheetId="1">#REF!</definedName>
    <definedName name="_______PAG4" localSheetId="2">#REF!</definedName>
    <definedName name="_______PAG4" localSheetId="3">#REF!</definedName>
    <definedName name="_______PAG4">#REF!</definedName>
    <definedName name="_______PAG5" localSheetId="14">#REF!</definedName>
    <definedName name="_______PAG5" localSheetId="1">#REF!</definedName>
    <definedName name="_______PAG5" localSheetId="2">#REF!</definedName>
    <definedName name="_______PAG5" localSheetId="3">#REF!</definedName>
    <definedName name="_______PAG5">#REF!</definedName>
    <definedName name="_______PAG6" localSheetId="14">#REF!</definedName>
    <definedName name="_______PAG6" localSheetId="1">#REF!</definedName>
    <definedName name="_______PAG6" localSheetId="2">#REF!</definedName>
    <definedName name="_______PAG6" localSheetId="3">#REF!</definedName>
    <definedName name="_______PAG6">#REF!</definedName>
    <definedName name="_______PAG7" localSheetId="14">#REF!</definedName>
    <definedName name="_______PAG7" localSheetId="1">#REF!</definedName>
    <definedName name="_______PAG7" localSheetId="2">#REF!</definedName>
    <definedName name="_______PAG7" localSheetId="3">#REF!</definedName>
    <definedName name="_______PAG7">#REF!</definedName>
    <definedName name="_______PAG8" localSheetId="14">#REF!</definedName>
    <definedName name="_______PAG8" localSheetId="1">#REF!</definedName>
    <definedName name="_______PAG8" localSheetId="2">#REF!</definedName>
    <definedName name="_______PAG8" localSheetId="3">#REF!</definedName>
    <definedName name="_______PAG8">#REF!</definedName>
    <definedName name="_______PAG9" localSheetId="14">#REF!</definedName>
    <definedName name="_______PAG9" localSheetId="1">#REF!</definedName>
    <definedName name="_______PAG9" localSheetId="2">#REF!</definedName>
    <definedName name="_______PAG9" localSheetId="3">#REF!</definedName>
    <definedName name="_______PAG9">#REF!</definedName>
    <definedName name="_______PE1" localSheetId="1">#REF!</definedName>
    <definedName name="_______PE1" localSheetId="2">#REF!</definedName>
    <definedName name="_______PE1" localSheetId="3">#REF!</definedName>
    <definedName name="_______PE1">[7]PE1!$A$6:$AV$50</definedName>
    <definedName name="_______R" localSheetId="1">#REF!</definedName>
    <definedName name="_______R" localSheetId="2">#REF!</definedName>
    <definedName name="_______R" localSheetId="3">#REF!</definedName>
    <definedName name="_______R">[5]!_____p1</definedName>
    <definedName name="_______Rd30" localSheetId="14">#REF!</definedName>
    <definedName name="_______Rd30" localSheetId="1">#REF!</definedName>
    <definedName name="_______Rd30" localSheetId="2">#REF!</definedName>
    <definedName name="_______Rd30" localSheetId="3">#REF!</definedName>
    <definedName name="_______Rd30">#REF!</definedName>
    <definedName name="_______rr2" localSheetId="1">#REF!</definedName>
    <definedName name="_______rr2" localSheetId="2">#REF!</definedName>
    <definedName name="_______rr2" localSheetId="3">#REF!</definedName>
    <definedName name="_______rr2">[5]!_____p1</definedName>
    <definedName name="_______RS1" localSheetId="1">#REF!</definedName>
    <definedName name="_______RS1" localSheetId="2">#REF!</definedName>
    <definedName name="_______RS1" localSheetId="3">#REF!</definedName>
    <definedName name="_______RS1">[7]RS1!$A$6:$AV$50</definedName>
    <definedName name="_______SC1" localSheetId="1">#REF!</definedName>
    <definedName name="_______SC1" localSheetId="2">#REF!</definedName>
    <definedName name="_______SC1" localSheetId="3">#REF!</definedName>
    <definedName name="_______SC1">[7]SC1!$A$1:$AU$50</definedName>
    <definedName name="_______Set1" localSheetId="14">#REF!</definedName>
    <definedName name="_______Set1" localSheetId="1">#REF!</definedName>
    <definedName name="_______Set1" localSheetId="2">#REF!</definedName>
    <definedName name="_______Set1" localSheetId="3">#REF!</definedName>
    <definedName name="_______Set1">#REF!</definedName>
    <definedName name="_______SHR1" localSheetId="14">#REF!</definedName>
    <definedName name="_______SHR1" localSheetId="1">#REF!</definedName>
    <definedName name="_______SHR1" localSheetId="2">#REF!</definedName>
    <definedName name="_______SHR1" localSheetId="3">#REF!</definedName>
    <definedName name="_______SHR1">#REF!</definedName>
    <definedName name="_______SHR2" localSheetId="14">#REF!</definedName>
    <definedName name="_______SHR2" localSheetId="1">#REF!</definedName>
    <definedName name="_______SHR2" localSheetId="2">#REF!</definedName>
    <definedName name="_______SHR2" localSheetId="3">#REF!</definedName>
    <definedName name="_______SHR2">#REF!</definedName>
    <definedName name="_______SP1" localSheetId="1">#REF!</definedName>
    <definedName name="_______SP1" localSheetId="2">#REF!</definedName>
    <definedName name="_______SP1" localSheetId="3">#REF!</definedName>
    <definedName name="_______SP1">[7]SP1!$A$6:$AV$50</definedName>
    <definedName name="______Abr1" localSheetId="14">#REF!</definedName>
    <definedName name="______Abr1" localSheetId="1">#REF!</definedName>
    <definedName name="______Abr1" localSheetId="2">#REF!</definedName>
    <definedName name="______Abr1" localSheetId="3">#REF!</definedName>
    <definedName name="______Abr1">#REF!</definedName>
    <definedName name="______Ago1" localSheetId="14">#REF!</definedName>
    <definedName name="______Ago1" localSheetId="1">#REF!</definedName>
    <definedName name="______Ago1" localSheetId="2">#REF!</definedName>
    <definedName name="______Ago1" localSheetId="3">#REF!</definedName>
    <definedName name="______Ago1">#REF!</definedName>
    <definedName name="______alt2" localSheetId="1">#REF!</definedName>
    <definedName name="______alt2" localSheetId="2">#REF!</definedName>
    <definedName name="______alt2" localSheetId="3">#REF!</definedName>
    <definedName name="______alt2">[5]!___________p1</definedName>
    <definedName name="______Brz1" localSheetId="1">#REF!</definedName>
    <definedName name="______Brz1" localSheetId="2">#REF!</definedName>
    <definedName name="______Brz1" localSheetId="3">#REF!</definedName>
    <definedName name="______Brz1">[4]Feriados!$B$4:$B$14</definedName>
    <definedName name="______Brz2" localSheetId="1">#REF!</definedName>
    <definedName name="______Brz2" localSheetId="2">#REF!</definedName>
    <definedName name="______Brz2" localSheetId="3">#REF!</definedName>
    <definedName name="______Brz2">[4]Feriados!$B$17:$B$24</definedName>
    <definedName name="______Dez1" localSheetId="14">#REF!</definedName>
    <definedName name="______Dez1" localSheetId="1">#REF!</definedName>
    <definedName name="______Dez1" localSheetId="2">#REF!</definedName>
    <definedName name="______Dez1" localSheetId="3">#REF!</definedName>
    <definedName name="______Dez1">#REF!</definedName>
    <definedName name="______Fev1" localSheetId="14">#REF!</definedName>
    <definedName name="______Fev1" localSheetId="1">#REF!</definedName>
    <definedName name="______Fev1" localSheetId="2">#REF!</definedName>
    <definedName name="______Fev1" localSheetId="3">#REF!</definedName>
    <definedName name="______Fev1">#REF!</definedName>
    <definedName name="______Jan1" localSheetId="14">#REF!</definedName>
    <definedName name="______Jan1" localSheetId="1">#REF!</definedName>
    <definedName name="______Jan1" localSheetId="2">#REF!</definedName>
    <definedName name="______Jan1" localSheetId="3">#REF!</definedName>
    <definedName name="______Jan1">#REF!</definedName>
    <definedName name="______JO2" localSheetId="0">[0]!____p1</definedName>
    <definedName name="______JO2" localSheetId="14">[0]!____p1</definedName>
    <definedName name="______JO2" localSheetId="1">[0]!____p1</definedName>
    <definedName name="______JO2" localSheetId="2">[0]!____p1</definedName>
    <definedName name="______JO2" localSheetId="3">[0]!____p1</definedName>
    <definedName name="______JO2">[0]!____p1</definedName>
    <definedName name="______Jul1" localSheetId="14">#REF!</definedName>
    <definedName name="______Jul1" localSheetId="1">#REF!</definedName>
    <definedName name="______Jul1" localSheetId="2">#REF!</definedName>
    <definedName name="______Jul1" localSheetId="3">#REF!</definedName>
    <definedName name="______Jul1">#REF!</definedName>
    <definedName name="______Jun1" localSheetId="14">#REF!</definedName>
    <definedName name="______Jun1" localSheetId="1">#REF!</definedName>
    <definedName name="______Jun1" localSheetId="2">#REF!</definedName>
    <definedName name="______Jun1" localSheetId="3">#REF!</definedName>
    <definedName name="______Jun1">#REF!</definedName>
    <definedName name="______Mai1" localSheetId="14">#REF!</definedName>
    <definedName name="______Mai1" localSheetId="1">#REF!</definedName>
    <definedName name="______Mai1" localSheetId="2">#REF!</definedName>
    <definedName name="______Mai1" localSheetId="3">#REF!</definedName>
    <definedName name="______Mai1">#REF!</definedName>
    <definedName name="______Mar1" localSheetId="14">#REF!</definedName>
    <definedName name="______Mar1" localSheetId="1">#REF!</definedName>
    <definedName name="______Mar1" localSheetId="2">#REF!</definedName>
    <definedName name="______Mar1" localSheetId="3">#REF!</definedName>
    <definedName name="______Mar1">#REF!</definedName>
    <definedName name="______Nov1" localSheetId="14">#REF!</definedName>
    <definedName name="______Nov1" localSheetId="1">#REF!</definedName>
    <definedName name="______Nov1" localSheetId="2">#REF!</definedName>
    <definedName name="______Nov1" localSheetId="3">#REF!</definedName>
    <definedName name="______Nov1">#REF!</definedName>
    <definedName name="______Out1" localSheetId="14">#REF!</definedName>
    <definedName name="______Out1" localSheetId="1">#REF!</definedName>
    <definedName name="______Out1" localSheetId="2">#REF!</definedName>
    <definedName name="______Out1" localSheetId="3">#REF!</definedName>
    <definedName name="______Out1">#REF!</definedName>
    <definedName name="______PAG1" localSheetId="14">#REF!</definedName>
    <definedName name="______PAG1" localSheetId="1">#REF!</definedName>
    <definedName name="______PAG1" localSheetId="2">#REF!</definedName>
    <definedName name="______PAG1" localSheetId="3">#REF!</definedName>
    <definedName name="______PAG1">#REF!</definedName>
    <definedName name="______PAG10" localSheetId="14">#REF!</definedName>
    <definedName name="______PAG10" localSheetId="1">#REF!</definedName>
    <definedName name="______PAG10" localSheetId="2">#REF!</definedName>
    <definedName name="______PAG10" localSheetId="3">#REF!</definedName>
    <definedName name="______PAG10">#REF!</definedName>
    <definedName name="______PAG11" localSheetId="14">#REF!</definedName>
    <definedName name="______PAG11" localSheetId="1">#REF!</definedName>
    <definedName name="______PAG11" localSheetId="2">#REF!</definedName>
    <definedName name="______PAG11" localSheetId="3">#REF!</definedName>
    <definedName name="______PAG11">#REF!</definedName>
    <definedName name="______PAG12" localSheetId="14">#REF!</definedName>
    <definedName name="______PAG12" localSheetId="1">#REF!</definedName>
    <definedName name="______PAG12" localSheetId="2">#REF!</definedName>
    <definedName name="______PAG12" localSheetId="3">#REF!</definedName>
    <definedName name="______PAG12">#REF!</definedName>
    <definedName name="______PAG2" localSheetId="14">#REF!</definedName>
    <definedName name="______PAG2" localSheetId="1">#REF!</definedName>
    <definedName name="______PAG2" localSheetId="2">#REF!</definedName>
    <definedName name="______PAG2" localSheetId="3">#REF!</definedName>
    <definedName name="______PAG2">#REF!</definedName>
    <definedName name="______PAG3" localSheetId="14">#REF!</definedName>
    <definedName name="______PAG3" localSheetId="1">#REF!</definedName>
    <definedName name="______PAG3" localSheetId="2">#REF!</definedName>
    <definedName name="______PAG3" localSheetId="3">#REF!</definedName>
    <definedName name="______PAG3">#REF!</definedName>
    <definedName name="______PAG4" localSheetId="14">#REF!</definedName>
    <definedName name="______PAG4" localSheetId="1">#REF!</definedName>
    <definedName name="______PAG4" localSheetId="2">#REF!</definedName>
    <definedName name="______PAG4" localSheetId="3">#REF!</definedName>
    <definedName name="______PAG4">#REF!</definedName>
    <definedName name="______PAG5" localSheetId="14">#REF!</definedName>
    <definedName name="______PAG5" localSheetId="1">#REF!</definedName>
    <definedName name="______PAG5" localSheetId="2">#REF!</definedName>
    <definedName name="______PAG5" localSheetId="3">#REF!</definedName>
    <definedName name="______PAG5">#REF!</definedName>
    <definedName name="______PAG6" localSheetId="14">#REF!</definedName>
    <definedName name="______PAG6" localSheetId="1">#REF!</definedName>
    <definedName name="______PAG6" localSheetId="2">#REF!</definedName>
    <definedName name="______PAG6" localSheetId="3">#REF!</definedName>
    <definedName name="______PAG6">#REF!</definedName>
    <definedName name="______PAG7" localSheetId="14">#REF!</definedName>
    <definedName name="______PAG7" localSheetId="1">#REF!</definedName>
    <definedName name="______PAG7" localSheetId="2">#REF!</definedName>
    <definedName name="______PAG7" localSheetId="3">#REF!</definedName>
    <definedName name="______PAG7">#REF!</definedName>
    <definedName name="______PAG8" localSheetId="14">#REF!</definedName>
    <definedName name="______PAG8" localSheetId="1">#REF!</definedName>
    <definedName name="______PAG8" localSheetId="2">#REF!</definedName>
    <definedName name="______PAG8" localSheetId="3">#REF!</definedName>
    <definedName name="______PAG8">#REF!</definedName>
    <definedName name="______PAG9" localSheetId="14">#REF!</definedName>
    <definedName name="______PAG9" localSheetId="1">#REF!</definedName>
    <definedName name="______PAG9" localSheetId="2">#REF!</definedName>
    <definedName name="______PAG9" localSheetId="3">#REF!</definedName>
    <definedName name="______PAG9">#REF!</definedName>
    <definedName name="______PE1" localSheetId="1">#REF!</definedName>
    <definedName name="______PE1" localSheetId="2">#REF!</definedName>
    <definedName name="______PE1" localSheetId="3">#REF!</definedName>
    <definedName name="______PE1">[7]PE1!$A$6:$AV$50</definedName>
    <definedName name="______R" localSheetId="1">#REF!</definedName>
    <definedName name="______R" localSheetId="2">#REF!</definedName>
    <definedName name="______R" localSheetId="3">#REF!</definedName>
    <definedName name="______R">[5]!___________p1</definedName>
    <definedName name="______Rd30" localSheetId="14">#REF!</definedName>
    <definedName name="______Rd30" localSheetId="1">#REF!</definedName>
    <definedName name="______Rd30" localSheetId="2">#REF!</definedName>
    <definedName name="______Rd30" localSheetId="3">#REF!</definedName>
    <definedName name="______Rd30">#REF!</definedName>
    <definedName name="______rr2" localSheetId="1">#REF!</definedName>
    <definedName name="______rr2" localSheetId="2">#REF!</definedName>
    <definedName name="______rr2" localSheetId="3">#REF!</definedName>
    <definedName name="______rr2">[5]!___________p1</definedName>
    <definedName name="______RS1" localSheetId="1">#REF!</definedName>
    <definedName name="______RS1" localSheetId="2">#REF!</definedName>
    <definedName name="______RS1" localSheetId="3">#REF!</definedName>
    <definedName name="______RS1">[7]RS1!$A$6:$AV$50</definedName>
    <definedName name="______SC1" localSheetId="1">#REF!</definedName>
    <definedName name="______SC1" localSheetId="2">#REF!</definedName>
    <definedName name="______SC1" localSheetId="3">#REF!</definedName>
    <definedName name="______SC1">[7]SC1!$A$1:$AU$50</definedName>
    <definedName name="______Set1" localSheetId="14">#REF!</definedName>
    <definedName name="______Set1" localSheetId="1">#REF!</definedName>
    <definedName name="______Set1" localSheetId="2">#REF!</definedName>
    <definedName name="______Set1" localSheetId="3">#REF!</definedName>
    <definedName name="______Set1">#REF!</definedName>
    <definedName name="______SHR1" localSheetId="14">#REF!</definedName>
    <definedName name="______SHR1" localSheetId="1">#REF!</definedName>
    <definedName name="______SHR1" localSheetId="2">#REF!</definedName>
    <definedName name="______SHR1" localSheetId="3">#REF!</definedName>
    <definedName name="______SHR1">#REF!</definedName>
    <definedName name="______SHR2" localSheetId="14">#REF!</definedName>
    <definedName name="______SHR2" localSheetId="1">#REF!</definedName>
    <definedName name="______SHR2" localSheetId="2">#REF!</definedName>
    <definedName name="______SHR2" localSheetId="3">#REF!</definedName>
    <definedName name="______SHR2">#REF!</definedName>
    <definedName name="______SP1" localSheetId="1">#REF!</definedName>
    <definedName name="______SP1" localSheetId="2">#REF!</definedName>
    <definedName name="______SP1" localSheetId="3">#REF!</definedName>
    <definedName name="______SP1">[7]SP1!$A$6:$AV$50</definedName>
    <definedName name="_____Abr1" localSheetId="14">#REF!</definedName>
    <definedName name="_____Abr1" localSheetId="1">#REF!</definedName>
    <definedName name="_____Abr1" localSheetId="2">#REF!</definedName>
    <definedName name="_____Abr1" localSheetId="3">#REF!</definedName>
    <definedName name="_____Abr1">#REF!</definedName>
    <definedName name="_____Ago1" localSheetId="14">#REF!</definedName>
    <definedName name="_____Ago1" localSheetId="1">#REF!</definedName>
    <definedName name="_____Ago1" localSheetId="2">#REF!</definedName>
    <definedName name="_____Ago1" localSheetId="3">#REF!</definedName>
    <definedName name="_____Ago1">#REF!</definedName>
    <definedName name="_____alt2" localSheetId="1">#REF!</definedName>
    <definedName name="_____alt2" localSheetId="2">#REF!</definedName>
    <definedName name="_____alt2" localSheetId="3">#REF!</definedName>
    <definedName name="_____alt2">[5]!____p1</definedName>
    <definedName name="_____Brz1" localSheetId="1">#REF!</definedName>
    <definedName name="_____Brz1" localSheetId="2">#REF!</definedName>
    <definedName name="_____Brz1" localSheetId="3">#REF!</definedName>
    <definedName name="_____Brz1">[4]Feriados!$B$4:$B$14</definedName>
    <definedName name="_____Brz2" localSheetId="1">#REF!</definedName>
    <definedName name="_____Brz2" localSheetId="2">#REF!</definedName>
    <definedName name="_____Brz2" localSheetId="3">#REF!</definedName>
    <definedName name="_____Brz2">[4]Feriados!$B$17:$B$24</definedName>
    <definedName name="_____Dez1" localSheetId="14">#REF!</definedName>
    <definedName name="_____Dez1" localSheetId="1">#REF!</definedName>
    <definedName name="_____Dez1" localSheetId="2">#REF!</definedName>
    <definedName name="_____Dez1" localSheetId="3">#REF!</definedName>
    <definedName name="_____Dez1">#REF!</definedName>
    <definedName name="_____Fev1" localSheetId="14">#REF!</definedName>
    <definedName name="_____Fev1" localSheetId="1">#REF!</definedName>
    <definedName name="_____Fev1" localSheetId="2">#REF!</definedName>
    <definedName name="_____Fev1" localSheetId="3">#REF!</definedName>
    <definedName name="_____Fev1">#REF!</definedName>
    <definedName name="_____Jan1" localSheetId="14">#REF!</definedName>
    <definedName name="_____Jan1" localSheetId="1">#REF!</definedName>
    <definedName name="_____Jan1" localSheetId="2">#REF!</definedName>
    <definedName name="_____Jan1" localSheetId="3">#REF!</definedName>
    <definedName name="_____Jan1">#REF!</definedName>
    <definedName name="_____JO2" localSheetId="1">#REF!</definedName>
    <definedName name="_____JO2" localSheetId="2">#REF!</definedName>
    <definedName name="_____JO2" localSheetId="3">#REF!</definedName>
    <definedName name="_____JO2">[8]!__p1</definedName>
    <definedName name="_____Jul1" localSheetId="14">#REF!</definedName>
    <definedName name="_____Jul1" localSheetId="1">#REF!</definedName>
    <definedName name="_____Jul1" localSheetId="2">#REF!</definedName>
    <definedName name="_____Jul1" localSheetId="3">#REF!</definedName>
    <definedName name="_____Jul1">#REF!</definedName>
    <definedName name="_____Jun1" localSheetId="14">#REF!</definedName>
    <definedName name="_____Jun1" localSheetId="1">#REF!</definedName>
    <definedName name="_____Jun1" localSheetId="2">#REF!</definedName>
    <definedName name="_____Jun1" localSheetId="3">#REF!</definedName>
    <definedName name="_____Jun1">#REF!</definedName>
    <definedName name="_____Mai1" localSheetId="14">#REF!</definedName>
    <definedName name="_____Mai1" localSheetId="1">#REF!</definedName>
    <definedName name="_____Mai1" localSheetId="2">#REF!</definedName>
    <definedName name="_____Mai1" localSheetId="3">#REF!</definedName>
    <definedName name="_____Mai1">#REF!</definedName>
    <definedName name="_____Mar1" localSheetId="14">#REF!</definedName>
    <definedName name="_____Mar1" localSheetId="1">#REF!</definedName>
    <definedName name="_____Mar1" localSheetId="2">#REF!</definedName>
    <definedName name="_____Mar1" localSheetId="3">#REF!</definedName>
    <definedName name="_____Mar1">#REF!</definedName>
    <definedName name="_____Nov1" localSheetId="14">#REF!</definedName>
    <definedName name="_____Nov1" localSheetId="1">#REF!</definedName>
    <definedName name="_____Nov1" localSheetId="2">#REF!</definedName>
    <definedName name="_____Nov1" localSheetId="3">#REF!</definedName>
    <definedName name="_____Nov1">#REF!</definedName>
    <definedName name="_____Out1" localSheetId="14">#REF!</definedName>
    <definedName name="_____Out1" localSheetId="1">#REF!</definedName>
    <definedName name="_____Out1" localSheetId="2">#REF!</definedName>
    <definedName name="_____Out1" localSheetId="3">#REF!</definedName>
    <definedName name="_____Out1">#REF!</definedName>
    <definedName name="_____PAG1" localSheetId="14">#REF!</definedName>
    <definedName name="_____PAG1" localSheetId="1">#REF!</definedName>
    <definedName name="_____PAG1" localSheetId="2">#REF!</definedName>
    <definedName name="_____PAG1" localSheetId="3">#REF!</definedName>
    <definedName name="_____PAG1">#REF!</definedName>
    <definedName name="_____PAG10" localSheetId="14">#REF!</definedName>
    <definedName name="_____PAG10" localSheetId="1">#REF!</definedName>
    <definedName name="_____PAG10" localSheetId="2">#REF!</definedName>
    <definedName name="_____PAG10" localSheetId="3">#REF!</definedName>
    <definedName name="_____PAG10">#REF!</definedName>
    <definedName name="_____PAG11" localSheetId="14">#REF!</definedName>
    <definedName name="_____PAG11" localSheetId="1">#REF!</definedName>
    <definedName name="_____PAG11" localSheetId="2">#REF!</definedName>
    <definedName name="_____PAG11" localSheetId="3">#REF!</definedName>
    <definedName name="_____PAG11">#REF!</definedName>
    <definedName name="_____PAG12" localSheetId="14">#REF!</definedName>
    <definedName name="_____PAG12" localSheetId="1">#REF!</definedName>
    <definedName name="_____PAG12" localSheetId="2">#REF!</definedName>
    <definedName name="_____PAG12" localSheetId="3">#REF!</definedName>
    <definedName name="_____PAG12">#REF!</definedName>
    <definedName name="_____PAG2" localSheetId="14">#REF!</definedName>
    <definedName name="_____PAG2" localSheetId="1">#REF!</definedName>
    <definedName name="_____PAG2" localSheetId="2">#REF!</definedName>
    <definedName name="_____PAG2" localSheetId="3">#REF!</definedName>
    <definedName name="_____PAG2">#REF!</definedName>
    <definedName name="_____PAG3" localSheetId="14">#REF!</definedName>
    <definedName name="_____PAG3" localSheetId="1">#REF!</definedName>
    <definedName name="_____PAG3" localSheetId="2">#REF!</definedName>
    <definedName name="_____PAG3" localSheetId="3">#REF!</definedName>
    <definedName name="_____PAG3">#REF!</definedName>
    <definedName name="_____PAG4" localSheetId="14">#REF!</definedName>
    <definedName name="_____PAG4" localSheetId="1">#REF!</definedName>
    <definedName name="_____PAG4" localSheetId="2">#REF!</definedName>
    <definedName name="_____PAG4" localSheetId="3">#REF!</definedName>
    <definedName name="_____PAG4">#REF!</definedName>
    <definedName name="_____PAG5" localSheetId="14">#REF!</definedName>
    <definedName name="_____PAG5" localSheetId="1">#REF!</definedName>
    <definedName name="_____PAG5" localSheetId="2">#REF!</definedName>
    <definedName name="_____PAG5" localSheetId="3">#REF!</definedName>
    <definedName name="_____PAG5">#REF!</definedName>
    <definedName name="_____PAG6" localSheetId="14">#REF!</definedName>
    <definedName name="_____PAG6" localSheetId="1">#REF!</definedName>
    <definedName name="_____PAG6" localSheetId="2">#REF!</definedName>
    <definedName name="_____PAG6" localSheetId="3">#REF!</definedName>
    <definedName name="_____PAG6">#REF!</definedName>
    <definedName name="_____PAG7" localSheetId="14">#REF!</definedName>
    <definedName name="_____PAG7" localSheetId="1">#REF!</definedName>
    <definedName name="_____PAG7" localSheetId="2">#REF!</definedName>
    <definedName name="_____PAG7" localSheetId="3">#REF!</definedName>
    <definedName name="_____PAG7">#REF!</definedName>
    <definedName name="_____PAG8" localSheetId="14">#REF!</definedName>
    <definedName name="_____PAG8" localSheetId="1">#REF!</definedName>
    <definedName name="_____PAG8" localSheetId="2">#REF!</definedName>
    <definedName name="_____PAG8" localSheetId="3">#REF!</definedName>
    <definedName name="_____PAG8">#REF!</definedName>
    <definedName name="_____PAG9" localSheetId="14">#REF!</definedName>
    <definedName name="_____PAG9" localSheetId="1">#REF!</definedName>
    <definedName name="_____PAG9" localSheetId="2">#REF!</definedName>
    <definedName name="_____PAG9" localSheetId="3">#REF!</definedName>
    <definedName name="_____PAG9">#REF!</definedName>
    <definedName name="_____PE1" localSheetId="1">#REF!</definedName>
    <definedName name="_____PE1" localSheetId="2">#REF!</definedName>
    <definedName name="_____PE1" localSheetId="3">#REF!</definedName>
    <definedName name="_____PE1">[7]PE1!$A$6:$AV$50</definedName>
    <definedName name="_____R" localSheetId="1">#REF!</definedName>
    <definedName name="_____R" localSheetId="2">#REF!</definedName>
    <definedName name="_____R" localSheetId="3">#REF!</definedName>
    <definedName name="_____R">[5]!____p1</definedName>
    <definedName name="_____Rd30" localSheetId="14">#REF!</definedName>
    <definedName name="_____Rd30" localSheetId="1">#REF!</definedName>
    <definedName name="_____Rd30" localSheetId="2">#REF!</definedName>
    <definedName name="_____Rd30" localSheetId="3">#REF!</definedName>
    <definedName name="_____Rd30">#REF!</definedName>
    <definedName name="_____rr2" localSheetId="1">#REF!</definedName>
    <definedName name="_____rr2" localSheetId="2">#REF!</definedName>
    <definedName name="_____rr2" localSheetId="3">#REF!</definedName>
    <definedName name="_____rr2">[5]!____p1</definedName>
    <definedName name="_____RS1" localSheetId="1">#REF!</definedName>
    <definedName name="_____RS1" localSheetId="2">#REF!</definedName>
    <definedName name="_____RS1" localSheetId="3">#REF!</definedName>
    <definedName name="_____RS1">[7]RS1!$A$6:$AV$50</definedName>
    <definedName name="_____SC1" localSheetId="1">#REF!</definedName>
    <definedName name="_____SC1" localSheetId="2">#REF!</definedName>
    <definedName name="_____SC1" localSheetId="3">#REF!</definedName>
    <definedName name="_____SC1">[7]SC1!$A$1:$AU$50</definedName>
    <definedName name="_____Set1" localSheetId="14">#REF!</definedName>
    <definedName name="_____Set1" localSheetId="1">#REF!</definedName>
    <definedName name="_____Set1" localSheetId="2">#REF!</definedName>
    <definedName name="_____Set1" localSheetId="3">#REF!</definedName>
    <definedName name="_____Set1">#REF!</definedName>
    <definedName name="_____SHR1" localSheetId="14">#REF!</definedName>
    <definedName name="_____SHR1" localSheetId="1">#REF!</definedName>
    <definedName name="_____SHR1" localSheetId="2">#REF!</definedName>
    <definedName name="_____SHR1" localSheetId="3">#REF!</definedName>
    <definedName name="_____SHR1">#REF!</definedName>
    <definedName name="_____SHR2" localSheetId="14">#REF!</definedName>
    <definedName name="_____SHR2" localSheetId="1">#REF!</definedName>
    <definedName name="_____SHR2" localSheetId="2">#REF!</definedName>
    <definedName name="_____SHR2" localSheetId="3">#REF!</definedName>
    <definedName name="_____SHR2">#REF!</definedName>
    <definedName name="_____SP1" localSheetId="1">#REF!</definedName>
    <definedName name="_____SP1" localSheetId="2">#REF!</definedName>
    <definedName name="_____SP1" localSheetId="3">#REF!</definedName>
    <definedName name="_____SP1">[7]SP1!$A$6:$AV$50</definedName>
    <definedName name="____Abr1" localSheetId="14">#REF!</definedName>
    <definedName name="____Abr1" localSheetId="1">#REF!</definedName>
    <definedName name="____Abr1" localSheetId="2">#REF!</definedName>
    <definedName name="____Abr1" localSheetId="3">#REF!</definedName>
    <definedName name="____Abr1">#REF!</definedName>
    <definedName name="____Ago1" localSheetId="14">#REF!</definedName>
    <definedName name="____Ago1" localSheetId="1">#REF!</definedName>
    <definedName name="____Ago1" localSheetId="2">#REF!</definedName>
    <definedName name="____Ago1" localSheetId="3">#REF!</definedName>
    <definedName name="____Ago1">#REF!</definedName>
    <definedName name="____alt2" localSheetId="0">[0]!_____p1</definedName>
    <definedName name="____alt2" localSheetId="14">[0]!_____p1</definedName>
    <definedName name="____alt2" localSheetId="1">[0]!_____p1</definedName>
    <definedName name="____alt2" localSheetId="2">[0]!_____p1</definedName>
    <definedName name="____alt2" localSheetId="3">[0]!_____p1</definedName>
    <definedName name="____alt2">[0]!_____p1</definedName>
    <definedName name="____Brz1" localSheetId="1">#REF!</definedName>
    <definedName name="____Brz1" localSheetId="2">#REF!</definedName>
    <definedName name="____Brz1" localSheetId="3">#REF!</definedName>
    <definedName name="____Brz1">[4]Feriados!$B$4:$B$14</definedName>
    <definedName name="____Brz2" localSheetId="1">#REF!</definedName>
    <definedName name="____Brz2" localSheetId="2">#REF!</definedName>
    <definedName name="____Brz2" localSheetId="3">#REF!</definedName>
    <definedName name="____Brz2">[4]Feriados!$B$17:$B$24</definedName>
    <definedName name="____Dez1" localSheetId="14">#REF!</definedName>
    <definedName name="____Dez1" localSheetId="1">#REF!</definedName>
    <definedName name="____Dez1" localSheetId="2">#REF!</definedName>
    <definedName name="____Dez1" localSheetId="3">#REF!</definedName>
    <definedName name="____Dez1">#REF!</definedName>
    <definedName name="____er1" localSheetId="0">[0]!_____p1</definedName>
    <definedName name="____er1" localSheetId="14">[0]!_____p1</definedName>
    <definedName name="____er1" localSheetId="1">[0]!_____p1</definedName>
    <definedName name="____er1" localSheetId="2">[0]!_____p1</definedName>
    <definedName name="____er1" localSheetId="3">[0]!_____p1</definedName>
    <definedName name="____er1">[0]!_____p1</definedName>
    <definedName name="____Fev1" localSheetId="14">#REF!</definedName>
    <definedName name="____Fev1" localSheetId="1">#REF!</definedName>
    <definedName name="____Fev1" localSheetId="2">#REF!</definedName>
    <definedName name="____Fev1" localSheetId="3">#REF!</definedName>
    <definedName name="____Fev1">#REF!</definedName>
    <definedName name="____Jan1" localSheetId="14">#REF!</definedName>
    <definedName name="____Jan1" localSheetId="1">#REF!</definedName>
    <definedName name="____Jan1" localSheetId="2">#REF!</definedName>
    <definedName name="____Jan1" localSheetId="3">#REF!</definedName>
    <definedName name="____Jan1">#REF!</definedName>
    <definedName name="____JO2" localSheetId="0">[0]!_p1</definedName>
    <definedName name="____JO2" localSheetId="14">[0]!_p1</definedName>
    <definedName name="____JO2" localSheetId="1">[0]!_p1</definedName>
    <definedName name="____JO2" localSheetId="2">[0]!_p1</definedName>
    <definedName name="____JO2" localSheetId="3">[0]!_p1</definedName>
    <definedName name="____JO2">[0]!_p1</definedName>
    <definedName name="____Jul1" localSheetId="14">#REF!</definedName>
    <definedName name="____Jul1" localSheetId="1">#REF!</definedName>
    <definedName name="____Jul1" localSheetId="2">#REF!</definedName>
    <definedName name="____Jul1" localSheetId="3">#REF!</definedName>
    <definedName name="____Jul1">#REF!</definedName>
    <definedName name="____Jun1" localSheetId="14">#REF!</definedName>
    <definedName name="____Jun1" localSheetId="1">#REF!</definedName>
    <definedName name="____Jun1" localSheetId="2">#REF!</definedName>
    <definedName name="____Jun1" localSheetId="3">#REF!</definedName>
    <definedName name="____Jun1">#REF!</definedName>
    <definedName name="____l" localSheetId="1">#REF!</definedName>
    <definedName name="____l" localSheetId="2">#REF!</definedName>
    <definedName name="____l" localSheetId="3">#REF!</definedName>
    <definedName name="____l">[9]!_xlbgnm.p1</definedName>
    <definedName name="____Mai1" localSheetId="14">#REF!</definedName>
    <definedName name="____Mai1" localSheetId="1">#REF!</definedName>
    <definedName name="____Mai1" localSheetId="2">#REF!</definedName>
    <definedName name="____Mai1" localSheetId="3">#REF!</definedName>
    <definedName name="____Mai1">#REF!</definedName>
    <definedName name="____Mar1" localSheetId="14">#REF!</definedName>
    <definedName name="____Mar1" localSheetId="1">#REF!</definedName>
    <definedName name="____Mar1" localSheetId="2">#REF!</definedName>
    <definedName name="____Mar1" localSheetId="3">#REF!</definedName>
    <definedName name="____Mar1">#REF!</definedName>
    <definedName name="____MAV1" localSheetId="0">[0]!_____p1</definedName>
    <definedName name="____MAV1" localSheetId="14">[0]!_____p1</definedName>
    <definedName name="____MAV1" localSheetId="1">[0]!_____p1</definedName>
    <definedName name="____MAV1" localSheetId="2">[0]!_____p1</definedName>
    <definedName name="____MAV1" localSheetId="3">[0]!_____p1</definedName>
    <definedName name="____MAV1">[0]!_____p1</definedName>
    <definedName name="____NO2" localSheetId="1">#REF!</definedName>
    <definedName name="____NO2" localSheetId="2">#REF!</definedName>
    <definedName name="____NO2" localSheetId="3">#REF!</definedName>
    <definedName name="____NO2">[9]!_xlbgnm.p1</definedName>
    <definedName name="____NO3" localSheetId="1">#REF!</definedName>
    <definedName name="____NO3" localSheetId="2">#REF!</definedName>
    <definedName name="____NO3" localSheetId="3">#REF!</definedName>
    <definedName name="____NO3">[9]!_xlbgnm.p1</definedName>
    <definedName name="____NO4" localSheetId="1">#REF!</definedName>
    <definedName name="____NO4" localSheetId="2">#REF!</definedName>
    <definedName name="____NO4" localSheetId="3">#REF!</definedName>
    <definedName name="____NO4">[9]!_xlbgnm.p1</definedName>
    <definedName name="____NO5" localSheetId="1">#REF!</definedName>
    <definedName name="____NO5" localSheetId="2">#REF!</definedName>
    <definedName name="____NO5" localSheetId="3">#REF!</definedName>
    <definedName name="____NO5">[9]!_xlbgnm.p1</definedName>
    <definedName name="____Nov1" localSheetId="14">#REF!</definedName>
    <definedName name="____Nov1" localSheetId="1">#REF!</definedName>
    <definedName name="____Nov1" localSheetId="2">#REF!</definedName>
    <definedName name="____Nov1" localSheetId="3">#REF!</definedName>
    <definedName name="____Nov1">#REF!</definedName>
    <definedName name="____Out1" localSheetId="14">#REF!</definedName>
    <definedName name="____Out1" localSheetId="1">#REF!</definedName>
    <definedName name="____Out1" localSheetId="2">#REF!</definedName>
    <definedName name="____Out1" localSheetId="3">#REF!</definedName>
    <definedName name="____Out1">#REF!</definedName>
    <definedName name="____PAG1" localSheetId="14">#REF!</definedName>
    <definedName name="____PAG1" localSheetId="1">#REF!</definedName>
    <definedName name="____PAG1" localSheetId="2">#REF!</definedName>
    <definedName name="____PAG1" localSheetId="3">#REF!</definedName>
    <definedName name="____PAG1">#REF!</definedName>
    <definedName name="____PAG10" localSheetId="14">#REF!</definedName>
    <definedName name="____PAG10" localSheetId="1">#REF!</definedName>
    <definedName name="____PAG10" localSheetId="2">#REF!</definedName>
    <definedName name="____PAG10" localSheetId="3">#REF!</definedName>
    <definedName name="____PAG10">#REF!</definedName>
    <definedName name="____PAG11" localSheetId="14">#REF!</definedName>
    <definedName name="____PAG11" localSheetId="1">#REF!</definedName>
    <definedName name="____PAG11" localSheetId="2">#REF!</definedName>
    <definedName name="____PAG11" localSheetId="3">#REF!</definedName>
    <definedName name="____PAG11">#REF!</definedName>
    <definedName name="____PAG12" localSheetId="14">#REF!</definedName>
    <definedName name="____PAG12" localSheetId="1">#REF!</definedName>
    <definedName name="____PAG12" localSheetId="2">#REF!</definedName>
    <definedName name="____PAG12" localSheetId="3">#REF!</definedName>
    <definedName name="____PAG12">#REF!</definedName>
    <definedName name="____PAG2" localSheetId="14">#REF!</definedName>
    <definedName name="____PAG2" localSheetId="1">#REF!</definedName>
    <definedName name="____PAG2" localSheetId="2">#REF!</definedName>
    <definedName name="____PAG2" localSheetId="3">#REF!</definedName>
    <definedName name="____PAG2">#REF!</definedName>
    <definedName name="____PAG3" localSheetId="14">#REF!</definedName>
    <definedName name="____PAG3" localSheetId="1">#REF!</definedName>
    <definedName name="____PAG3" localSheetId="2">#REF!</definedName>
    <definedName name="____PAG3" localSheetId="3">#REF!</definedName>
    <definedName name="____PAG3">#REF!</definedName>
    <definedName name="____PAG4" localSheetId="14">#REF!</definedName>
    <definedName name="____PAG4" localSheetId="1">#REF!</definedName>
    <definedName name="____PAG4" localSheetId="2">#REF!</definedName>
    <definedName name="____PAG4" localSheetId="3">#REF!</definedName>
    <definedName name="____PAG4">#REF!</definedName>
    <definedName name="____PAG5" localSheetId="14">#REF!</definedName>
    <definedName name="____PAG5" localSheetId="1">#REF!</definedName>
    <definedName name="____PAG5" localSheetId="2">#REF!</definedName>
    <definedName name="____PAG5" localSheetId="3">#REF!</definedName>
    <definedName name="____PAG5">#REF!</definedName>
    <definedName name="____PAG6" localSheetId="14">#REF!</definedName>
    <definedName name="____PAG6" localSheetId="1">#REF!</definedName>
    <definedName name="____PAG6" localSheetId="2">#REF!</definedName>
    <definedName name="____PAG6" localSheetId="3">#REF!</definedName>
    <definedName name="____PAG6">#REF!</definedName>
    <definedName name="____PAG7" localSheetId="14">#REF!</definedName>
    <definedName name="____PAG7" localSheetId="1">#REF!</definedName>
    <definedName name="____PAG7" localSheetId="2">#REF!</definedName>
    <definedName name="____PAG7" localSheetId="3">#REF!</definedName>
    <definedName name="____PAG7">#REF!</definedName>
    <definedName name="____PAG8" localSheetId="14">#REF!</definedName>
    <definedName name="____PAG8" localSheetId="1">#REF!</definedName>
    <definedName name="____PAG8" localSheetId="2">#REF!</definedName>
    <definedName name="____PAG8" localSheetId="3">#REF!</definedName>
    <definedName name="____PAG8">#REF!</definedName>
    <definedName name="____PAG9" localSheetId="14">#REF!</definedName>
    <definedName name="____PAG9" localSheetId="1">#REF!</definedName>
    <definedName name="____PAG9" localSheetId="2">#REF!</definedName>
    <definedName name="____PAG9" localSheetId="3">#REF!</definedName>
    <definedName name="____PAG9">#REF!</definedName>
    <definedName name="____PE1" localSheetId="1">#REF!</definedName>
    <definedName name="____PE1" localSheetId="2">#REF!</definedName>
    <definedName name="____PE1" localSheetId="3">#REF!</definedName>
    <definedName name="____PE1">[7]PE1!$A$6:$AV$50</definedName>
    <definedName name="____R" localSheetId="0">[0]!_____p1</definedName>
    <definedName name="____R" localSheetId="14">[0]!_____p1</definedName>
    <definedName name="____R" localSheetId="1">[0]!_____p1</definedName>
    <definedName name="____R" localSheetId="2">[0]!_____p1</definedName>
    <definedName name="____R" localSheetId="3">[0]!_____p1</definedName>
    <definedName name="____R">[0]!_____p1</definedName>
    <definedName name="____Rd30" localSheetId="14">#REF!</definedName>
    <definedName name="____Rd30" localSheetId="1">#REF!</definedName>
    <definedName name="____Rd30" localSheetId="2">#REF!</definedName>
    <definedName name="____Rd30" localSheetId="3">#REF!</definedName>
    <definedName name="____Rd30">#REF!</definedName>
    <definedName name="____REV3" localSheetId="0">[0]!_____p1</definedName>
    <definedName name="____REV3" localSheetId="14">[0]!_____p1</definedName>
    <definedName name="____REV3" localSheetId="1">[0]!_____p1</definedName>
    <definedName name="____REV3" localSheetId="2">[0]!_____p1</definedName>
    <definedName name="____REV3" localSheetId="3">[0]!_____p1</definedName>
    <definedName name="____REV3">[0]!_____p1</definedName>
    <definedName name="____rr2" localSheetId="0">[0]!_____p1</definedName>
    <definedName name="____rr2" localSheetId="14">[0]!_____p1</definedName>
    <definedName name="____rr2" localSheetId="1">[0]!_____p1</definedName>
    <definedName name="____rr2" localSheetId="2">[0]!_____p1</definedName>
    <definedName name="____rr2" localSheetId="3">[0]!_____p1</definedName>
    <definedName name="____rr2">[0]!_____p1</definedName>
    <definedName name="____RS1" localSheetId="1">#REF!</definedName>
    <definedName name="____RS1" localSheetId="2">#REF!</definedName>
    <definedName name="____RS1" localSheetId="3">#REF!</definedName>
    <definedName name="____RS1">[7]RS1!$A$6:$AV$50</definedName>
    <definedName name="____SC1" localSheetId="1">#REF!</definedName>
    <definedName name="____SC1" localSheetId="2">#REF!</definedName>
    <definedName name="____SC1" localSheetId="3">#REF!</definedName>
    <definedName name="____SC1">[7]SC1!$A$1:$AU$50</definedName>
    <definedName name="____Set1" localSheetId="14">#REF!</definedName>
    <definedName name="____Set1" localSheetId="1">#REF!</definedName>
    <definedName name="____Set1" localSheetId="2">#REF!</definedName>
    <definedName name="____Set1" localSheetId="3">#REF!</definedName>
    <definedName name="____Set1">#REF!</definedName>
    <definedName name="____SHR1" localSheetId="14">#REF!</definedName>
    <definedName name="____SHR1" localSheetId="1">#REF!</definedName>
    <definedName name="____SHR1" localSheetId="2">#REF!</definedName>
    <definedName name="____SHR1" localSheetId="3">#REF!</definedName>
    <definedName name="____SHR1">#REF!</definedName>
    <definedName name="____SHR2" localSheetId="14">#REF!</definedName>
    <definedName name="____SHR2" localSheetId="1">#REF!</definedName>
    <definedName name="____SHR2" localSheetId="2">#REF!</definedName>
    <definedName name="____SHR2" localSheetId="3">#REF!</definedName>
    <definedName name="____SHR2">#REF!</definedName>
    <definedName name="____SP1" localSheetId="1">#REF!</definedName>
    <definedName name="____SP1" localSheetId="2">#REF!</definedName>
    <definedName name="____SP1" localSheetId="3">#REF!</definedName>
    <definedName name="____SP1">[7]SP1!$A$6:$AV$50</definedName>
    <definedName name="___Abr1" localSheetId="14">#REF!</definedName>
    <definedName name="___Abr1" localSheetId="1">#REF!</definedName>
    <definedName name="___Abr1" localSheetId="2">#REF!</definedName>
    <definedName name="___Abr1" localSheetId="3">#REF!</definedName>
    <definedName name="___Abr1">#REF!</definedName>
    <definedName name="___Ago1" localSheetId="14">#REF!</definedName>
    <definedName name="___Ago1" localSheetId="1">#REF!</definedName>
    <definedName name="___Ago1" localSheetId="2">#REF!</definedName>
    <definedName name="___Ago1" localSheetId="3">#REF!</definedName>
    <definedName name="___Ago1">#REF!</definedName>
    <definedName name="___alt2" localSheetId="0">[0]!____p1</definedName>
    <definedName name="___alt2" localSheetId="14">[0]!____p1</definedName>
    <definedName name="___alt2" localSheetId="1">[0]!____p1</definedName>
    <definedName name="___alt2" localSheetId="2">[0]!____p1</definedName>
    <definedName name="___alt2" localSheetId="3">[0]!____p1</definedName>
    <definedName name="___alt2">[0]!____p1</definedName>
    <definedName name="___Brz1" localSheetId="1">#REF!</definedName>
    <definedName name="___Brz1" localSheetId="2">#REF!</definedName>
    <definedName name="___Brz1" localSheetId="3">#REF!</definedName>
    <definedName name="___Brz1">[4]Feriados!$B$4:$B$14</definedName>
    <definedName name="___Brz2" localSheetId="1">#REF!</definedName>
    <definedName name="___Brz2" localSheetId="2">#REF!</definedName>
    <definedName name="___Brz2" localSheetId="3">#REF!</definedName>
    <definedName name="___Brz2">[4]Feriados!$B$17:$B$24</definedName>
    <definedName name="___cto2" localSheetId="1">#REF!</definedName>
    <definedName name="___cto2" localSheetId="2">#REF!</definedName>
    <definedName name="___cto2" localSheetId="3">#REF!</definedName>
    <definedName name="___cto2">[5]!_______________p1</definedName>
    <definedName name="___Dez1" localSheetId="14">#REF!</definedName>
    <definedName name="___Dez1" localSheetId="1">#REF!</definedName>
    <definedName name="___Dez1" localSheetId="2">#REF!</definedName>
    <definedName name="___Dez1" localSheetId="3">#REF!</definedName>
    <definedName name="___Dez1">#REF!</definedName>
    <definedName name="___er1" localSheetId="0">[0]!____p1</definedName>
    <definedName name="___er1" localSheetId="14">[0]!____p1</definedName>
    <definedName name="___er1" localSheetId="1">[0]!____p1</definedName>
    <definedName name="___er1" localSheetId="2">[0]!____p1</definedName>
    <definedName name="___er1" localSheetId="3">[0]!____p1</definedName>
    <definedName name="___er1">[0]!____p1</definedName>
    <definedName name="___Fev1" localSheetId="14">#REF!</definedName>
    <definedName name="___Fev1" localSheetId="1">#REF!</definedName>
    <definedName name="___Fev1" localSheetId="2">#REF!</definedName>
    <definedName name="___Fev1" localSheetId="3">#REF!</definedName>
    <definedName name="___Fev1">#REF!</definedName>
    <definedName name="___Jan1" localSheetId="14">#REF!</definedName>
    <definedName name="___Jan1" localSheetId="1">#REF!</definedName>
    <definedName name="___Jan1" localSheetId="2">#REF!</definedName>
    <definedName name="___Jan1" localSheetId="3">#REF!</definedName>
    <definedName name="___Jan1">#REF!</definedName>
    <definedName name="___JO2" localSheetId="1">#REF!</definedName>
    <definedName name="___JO2" localSheetId="2">#REF!</definedName>
    <definedName name="___JO2" localSheetId="3">#REF!</definedName>
    <definedName name="___JO2">[8]!___p1</definedName>
    <definedName name="___JR2" localSheetId="1">#REF!</definedName>
    <definedName name="___JR2" localSheetId="2">#REF!</definedName>
    <definedName name="___JR2" localSheetId="3">#REF!</definedName>
    <definedName name="___JR2">[5]!_______________p1</definedName>
    <definedName name="___Jul1" localSheetId="14">#REF!</definedName>
    <definedName name="___Jul1" localSheetId="1">#REF!</definedName>
    <definedName name="___Jul1" localSheetId="2">#REF!</definedName>
    <definedName name="___Jul1" localSheetId="3">#REF!</definedName>
    <definedName name="___Jul1">#REF!</definedName>
    <definedName name="___Jun1" localSheetId="14">#REF!</definedName>
    <definedName name="___Jun1" localSheetId="1">#REF!</definedName>
    <definedName name="___Jun1" localSheetId="2">#REF!</definedName>
    <definedName name="___Jun1" localSheetId="3">#REF!</definedName>
    <definedName name="___Jun1">#REF!</definedName>
    <definedName name="___l" localSheetId="1">#REF!</definedName>
    <definedName name="___l" localSheetId="2">#REF!</definedName>
    <definedName name="___l" localSheetId="3">#REF!</definedName>
    <definedName name="___l">[5]!_______________p1</definedName>
    <definedName name="___Mai1" localSheetId="14">#REF!</definedName>
    <definedName name="___Mai1" localSheetId="1">#REF!</definedName>
    <definedName name="___Mai1" localSheetId="2">#REF!</definedName>
    <definedName name="___Mai1" localSheetId="3">#REF!</definedName>
    <definedName name="___Mai1">#REF!</definedName>
    <definedName name="___Mar1" localSheetId="14">#REF!</definedName>
    <definedName name="___Mar1" localSheetId="1">#REF!</definedName>
    <definedName name="___Mar1" localSheetId="2">#REF!</definedName>
    <definedName name="___Mar1" localSheetId="3">#REF!</definedName>
    <definedName name="___Mar1">#REF!</definedName>
    <definedName name="___MAV1" localSheetId="0">[0]!____p1</definedName>
    <definedName name="___MAV1" localSheetId="14">[0]!____p1</definedName>
    <definedName name="___MAV1" localSheetId="1">[0]!____p1</definedName>
    <definedName name="___MAV1" localSheetId="2">[0]!____p1</definedName>
    <definedName name="___MAV1" localSheetId="3">[0]!____p1</definedName>
    <definedName name="___MAV1">[0]!____p1</definedName>
    <definedName name="___me3" localSheetId="1">#REF!</definedName>
    <definedName name="___me3" localSheetId="2">#REF!</definedName>
    <definedName name="___me3" localSheetId="3">#REF!</definedName>
    <definedName name="___me3">[5]!_______________p1</definedName>
    <definedName name="___Nov1" localSheetId="14">#REF!</definedName>
    <definedName name="___Nov1" localSheetId="1">#REF!</definedName>
    <definedName name="___Nov1" localSheetId="2">#REF!</definedName>
    <definedName name="___Nov1" localSheetId="3">#REF!</definedName>
    <definedName name="___Nov1">#REF!</definedName>
    <definedName name="___Out1" localSheetId="14">#REF!</definedName>
    <definedName name="___Out1" localSheetId="1">#REF!</definedName>
    <definedName name="___Out1" localSheetId="2">#REF!</definedName>
    <definedName name="___Out1" localSheetId="3">#REF!</definedName>
    <definedName name="___Out1">#REF!</definedName>
    <definedName name="___PAG1" localSheetId="14">#REF!</definedName>
    <definedName name="___PAG1" localSheetId="1">#REF!</definedName>
    <definedName name="___PAG1" localSheetId="2">#REF!</definedName>
    <definedName name="___PAG1" localSheetId="3">#REF!</definedName>
    <definedName name="___PAG1">#REF!</definedName>
    <definedName name="___PAG10" localSheetId="14">#REF!</definedName>
    <definedName name="___PAG10" localSheetId="1">#REF!</definedName>
    <definedName name="___PAG10" localSheetId="2">#REF!</definedName>
    <definedName name="___PAG10" localSheetId="3">#REF!</definedName>
    <definedName name="___PAG10">#REF!</definedName>
    <definedName name="___PAG11" localSheetId="14">#REF!</definedName>
    <definedName name="___PAG11" localSheetId="1">#REF!</definedName>
    <definedName name="___PAG11" localSheetId="2">#REF!</definedName>
    <definedName name="___PAG11" localSheetId="3">#REF!</definedName>
    <definedName name="___PAG11">#REF!</definedName>
    <definedName name="___PAG12" localSheetId="14">#REF!</definedName>
    <definedName name="___PAG12" localSheetId="1">#REF!</definedName>
    <definedName name="___PAG12" localSheetId="2">#REF!</definedName>
    <definedName name="___PAG12" localSheetId="3">#REF!</definedName>
    <definedName name="___PAG12">#REF!</definedName>
    <definedName name="___PAG2" localSheetId="14">#REF!</definedName>
    <definedName name="___PAG2" localSheetId="1">#REF!</definedName>
    <definedName name="___PAG2" localSheetId="2">#REF!</definedName>
    <definedName name="___PAG2" localSheetId="3">#REF!</definedName>
    <definedName name="___PAG2">#REF!</definedName>
    <definedName name="___PAG3" localSheetId="14">#REF!</definedName>
    <definedName name="___PAG3" localSheetId="1">#REF!</definedName>
    <definedName name="___PAG3" localSheetId="2">#REF!</definedName>
    <definedName name="___PAG3" localSheetId="3">#REF!</definedName>
    <definedName name="___PAG3">#REF!</definedName>
    <definedName name="___PAG4" localSheetId="14">#REF!</definedName>
    <definedName name="___PAG4" localSheetId="1">#REF!</definedName>
    <definedName name="___PAG4" localSheetId="2">#REF!</definedName>
    <definedName name="___PAG4" localSheetId="3">#REF!</definedName>
    <definedName name="___PAG4">#REF!</definedName>
    <definedName name="___PAG5" localSheetId="14">#REF!</definedName>
    <definedName name="___PAG5" localSheetId="1">#REF!</definedName>
    <definedName name="___PAG5" localSheetId="2">#REF!</definedName>
    <definedName name="___PAG5" localSheetId="3">#REF!</definedName>
    <definedName name="___PAG5">#REF!</definedName>
    <definedName name="___PAG6" localSheetId="14">#REF!</definedName>
    <definedName name="___PAG6" localSheetId="1">#REF!</definedName>
    <definedName name="___PAG6" localSheetId="2">#REF!</definedName>
    <definedName name="___PAG6" localSheetId="3">#REF!</definedName>
    <definedName name="___PAG6">#REF!</definedName>
    <definedName name="___PAG7" localSheetId="14">#REF!</definedName>
    <definedName name="___PAG7" localSheetId="1">#REF!</definedName>
    <definedName name="___PAG7" localSheetId="2">#REF!</definedName>
    <definedName name="___PAG7" localSheetId="3">#REF!</definedName>
    <definedName name="___PAG7">#REF!</definedName>
    <definedName name="___PAG8" localSheetId="14">#REF!</definedName>
    <definedName name="___PAG8" localSheetId="1">#REF!</definedName>
    <definedName name="___PAG8" localSheetId="2">#REF!</definedName>
    <definedName name="___PAG8" localSheetId="3">#REF!</definedName>
    <definedName name="___PAG8">#REF!</definedName>
    <definedName name="___PAG9" localSheetId="14">#REF!</definedName>
    <definedName name="___PAG9" localSheetId="1">#REF!</definedName>
    <definedName name="___PAG9" localSheetId="2">#REF!</definedName>
    <definedName name="___PAG9" localSheetId="3">#REF!</definedName>
    <definedName name="___PAG9">#REF!</definedName>
    <definedName name="___PE1" localSheetId="1">#REF!</definedName>
    <definedName name="___PE1" localSheetId="2">#REF!</definedName>
    <definedName name="___PE1" localSheetId="3">#REF!</definedName>
    <definedName name="___PE1">[10]PE1!$A$6:$AV$50</definedName>
    <definedName name="___R" localSheetId="0">[0]!____p1</definedName>
    <definedName name="___R" localSheetId="14">[0]!____p1</definedName>
    <definedName name="___R" localSheetId="1">[0]!____p1</definedName>
    <definedName name="___R" localSheetId="2">[0]!____p1</definedName>
    <definedName name="___R" localSheetId="3">[0]!____p1</definedName>
    <definedName name="___R">[0]!____p1</definedName>
    <definedName name="___Rd30" localSheetId="14">#REF!</definedName>
    <definedName name="___Rd30" localSheetId="1">#REF!</definedName>
    <definedName name="___Rd30" localSheetId="2">#REF!</definedName>
    <definedName name="___Rd30" localSheetId="3">#REF!</definedName>
    <definedName name="___Rd30">#REF!</definedName>
    <definedName name="___rev1" localSheetId="1">#REF!</definedName>
    <definedName name="___rev1" localSheetId="2">#REF!</definedName>
    <definedName name="___rev1" localSheetId="3">#REF!</definedName>
    <definedName name="___rev1">[5]!_______________p1</definedName>
    <definedName name="___REV3" localSheetId="0">[0]!____p1</definedName>
    <definedName name="___REV3" localSheetId="14">[0]!____p1</definedName>
    <definedName name="___REV3" localSheetId="1">[0]!____p1</definedName>
    <definedName name="___REV3" localSheetId="2">[0]!____p1</definedName>
    <definedName name="___REV3" localSheetId="3">[0]!____p1</definedName>
    <definedName name="___REV3">[0]!____p1</definedName>
    <definedName name="___rr2" localSheetId="0">[0]!____p1</definedName>
    <definedName name="___rr2" localSheetId="14">[0]!____p1</definedName>
    <definedName name="___rr2" localSheetId="1">[0]!____p1</definedName>
    <definedName name="___rr2" localSheetId="2">[0]!____p1</definedName>
    <definedName name="___rr2" localSheetId="3">[0]!____p1</definedName>
    <definedName name="___rr2">[0]!____p1</definedName>
    <definedName name="___RS1" localSheetId="1">#REF!</definedName>
    <definedName name="___RS1" localSheetId="2">#REF!</definedName>
    <definedName name="___RS1" localSheetId="3">#REF!</definedName>
    <definedName name="___RS1">[10]RS1!$A$6:$AV$50</definedName>
    <definedName name="___SC1" localSheetId="1">#REF!</definedName>
    <definedName name="___SC1" localSheetId="2">#REF!</definedName>
    <definedName name="___SC1" localSheetId="3">#REF!</definedName>
    <definedName name="___SC1">[10]SC1!$A$1:$AU$50</definedName>
    <definedName name="___Set1" localSheetId="14">#REF!</definedName>
    <definedName name="___Set1" localSheetId="1">#REF!</definedName>
    <definedName name="___Set1" localSheetId="2">#REF!</definedName>
    <definedName name="___Set1" localSheetId="3">#REF!</definedName>
    <definedName name="___Set1">#REF!</definedName>
    <definedName name="___SHR1" localSheetId="14">#REF!</definedName>
    <definedName name="___SHR1" localSheetId="1">#REF!</definedName>
    <definedName name="___SHR1" localSheetId="2">#REF!</definedName>
    <definedName name="___SHR1" localSheetId="3">#REF!</definedName>
    <definedName name="___SHR1">#REF!</definedName>
    <definedName name="___SHR2" localSheetId="14">#REF!</definedName>
    <definedName name="___SHR2" localSheetId="1">#REF!</definedName>
    <definedName name="___SHR2" localSheetId="2">#REF!</definedName>
    <definedName name="___SHR2" localSheetId="3">#REF!</definedName>
    <definedName name="___SHR2">#REF!</definedName>
    <definedName name="___SP1" localSheetId="1">#REF!</definedName>
    <definedName name="___SP1" localSheetId="2">#REF!</definedName>
    <definedName name="___SP1" localSheetId="3">#REF!</definedName>
    <definedName name="___SP1">[10]SP1!$A$6:$AV$50</definedName>
    <definedName name="___ter1" localSheetId="1">#REF!</definedName>
    <definedName name="___ter1" localSheetId="2">#REF!</definedName>
    <definedName name="___ter1" localSheetId="3">#REF!</definedName>
    <definedName name="___ter1">[8]!___p1</definedName>
    <definedName name="___TI55" localSheetId="1">#REF!</definedName>
    <definedName name="___TI55" localSheetId="2">#REF!</definedName>
    <definedName name="___TI55" localSheetId="3">#REF!</definedName>
    <definedName name="___TI55">[8]!___p1</definedName>
    <definedName name="__Abr1" localSheetId="1">#REF!</definedName>
    <definedName name="__Abr1" localSheetId="2">#REF!</definedName>
    <definedName name="__Abr1" localSheetId="3">#REF!</definedName>
    <definedName name="__Abr1">[11]calendario!$A$15</definedName>
    <definedName name="__Ago1" localSheetId="1">#REF!</definedName>
    <definedName name="__Ago1" localSheetId="2">#REF!</definedName>
    <definedName name="__Ago1" localSheetId="3">#REF!</definedName>
    <definedName name="__Ago1">[11]calendario!$I$24</definedName>
    <definedName name="__alt2" localSheetId="0">[0]!___p1</definedName>
    <definedName name="__alt2" localSheetId="14">[0]!___p1</definedName>
    <definedName name="__alt2" localSheetId="1">[0]!___p1</definedName>
    <definedName name="__alt2" localSheetId="2">[0]!___p1</definedName>
    <definedName name="__alt2" localSheetId="3">[0]!___p1</definedName>
    <definedName name="__alt2">[0]!___p1</definedName>
    <definedName name="__Brz1" localSheetId="1">#REF!</definedName>
    <definedName name="__Brz1" localSheetId="2">#REF!</definedName>
    <definedName name="__Brz1" localSheetId="3">#REF!</definedName>
    <definedName name="__Brz1">[4]Feriados!$B$4:$B$14</definedName>
    <definedName name="__Brz2" localSheetId="1">#REF!</definedName>
    <definedName name="__Brz2" localSheetId="2">#REF!</definedName>
    <definedName name="__Brz2" localSheetId="3">#REF!</definedName>
    <definedName name="__Brz2">[4]Feriados!$B$17:$B$24</definedName>
    <definedName name="__Bsu1" localSheetId="14">#REF!</definedName>
    <definedName name="__Bsu1" localSheetId="1">#REF!</definedName>
    <definedName name="__Bsu1" localSheetId="2">#REF!</definedName>
    <definedName name="__Bsu1" localSheetId="3">#REF!</definedName>
    <definedName name="__Bsu1">#REF!</definedName>
    <definedName name="__Bsu2" localSheetId="14">#REF!</definedName>
    <definedName name="__Bsu2" localSheetId="1">#REF!</definedName>
    <definedName name="__Bsu2" localSheetId="2">#REF!</definedName>
    <definedName name="__Bsu2" localSheetId="3">#REF!</definedName>
    <definedName name="__Bsu2">#REF!</definedName>
    <definedName name="__cnh1" localSheetId="1">#REF!</definedName>
    <definedName name="__cnh1" localSheetId="2">#REF!</definedName>
    <definedName name="__cnh1" localSheetId="3">#REF!</definedName>
    <definedName name="__cnh1">[12]Terceiros!$A$1:$M$77</definedName>
    <definedName name="__cto2" localSheetId="1">#REF!</definedName>
    <definedName name="__cto2" localSheetId="2">#REF!</definedName>
    <definedName name="__cto2" localSheetId="3">#REF!</definedName>
    <definedName name="__cto2">[3]!___p1</definedName>
    <definedName name="__Dez1" localSheetId="1">#REF!</definedName>
    <definedName name="__Dez1" localSheetId="2">#REF!</definedName>
    <definedName name="__Dez1" localSheetId="3">#REF!</definedName>
    <definedName name="__Dez1">[11]calendario!$Q$33</definedName>
    <definedName name="__er1" localSheetId="0">[0]!___p1</definedName>
    <definedName name="__er1" localSheetId="14">[0]!___p1</definedName>
    <definedName name="__er1" localSheetId="1">[0]!___p1</definedName>
    <definedName name="__er1" localSheetId="2">[0]!___p1</definedName>
    <definedName name="__er1" localSheetId="3">[0]!___p1</definedName>
    <definedName name="__er1">[0]!___p1</definedName>
    <definedName name="__Fev1" localSheetId="1">#REF!</definedName>
    <definedName name="__Fev1" localSheetId="2">#REF!</definedName>
    <definedName name="__Fev1" localSheetId="3">#REF!</definedName>
    <definedName name="__Fev1">[11]calendario!$I$6</definedName>
    <definedName name="__IntlFixup" hidden="1">TRUE</definedName>
    <definedName name="__Jan1" localSheetId="1">#REF!</definedName>
    <definedName name="__Jan1" localSheetId="2">#REF!</definedName>
    <definedName name="__Jan1" localSheetId="3">#REF!</definedName>
    <definedName name="__Jan1">[11]calendario!$A$6</definedName>
    <definedName name="__JO2" localSheetId="1">#REF!</definedName>
    <definedName name="__JO2" localSheetId="2">#REF!</definedName>
    <definedName name="__JO2" localSheetId="3">#REF!</definedName>
    <definedName name="__JO2">[13]!__p1</definedName>
    <definedName name="__JR2" localSheetId="1">#REF!</definedName>
    <definedName name="__JR2" localSheetId="2">#REF!</definedName>
    <definedName name="__JR2" localSheetId="3">#REF!</definedName>
    <definedName name="__JR2">[3]!___p1</definedName>
    <definedName name="__Jul1" localSheetId="1">#REF!</definedName>
    <definedName name="__Jul1" localSheetId="2">#REF!</definedName>
    <definedName name="__Jul1" localSheetId="3">#REF!</definedName>
    <definedName name="__Jul1">[11]calendario!$A$24</definedName>
    <definedName name="__Jun1" localSheetId="1">#REF!</definedName>
    <definedName name="__Jun1" localSheetId="2">#REF!</definedName>
    <definedName name="__Jun1" localSheetId="3">#REF!</definedName>
    <definedName name="__Jun1">[11]calendario!$Q$15</definedName>
    <definedName name="__l" localSheetId="0">[0]!_____p1</definedName>
    <definedName name="__l" localSheetId="14">[0]!_____p1</definedName>
    <definedName name="__l" localSheetId="1">[0]!_____p1</definedName>
    <definedName name="__l" localSheetId="2">[0]!_____p1</definedName>
    <definedName name="__l" localSheetId="3">[0]!_____p1</definedName>
    <definedName name="__l">[0]!_____p1</definedName>
    <definedName name="__Mai1" localSheetId="1">#REF!</definedName>
    <definedName name="__Mai1" localSheetId="2">#REF!</definedName>
    <definedName name="__Mai1" localSheetId="3">#REF!</definedName>
    <definedName name="__Mai1">[11]calendario!$I$15</definedName>
    <definedName name="__Mar1" localSheetId="1">#REF!</definedName>
    <definedName name="__Mar1" localSheetId="2">#REF!</definedName>
    <definedName name="__Mar1" localSheetId="3">#REF!</definedName>
    <definedName name="__Mar1">[11]calendario!$Q$6</definedName>
    <definedName name="__MAV1" localSheetId="0">[0]!___p1</definedName>
    <definedName name="__MAV1" localSheetId="14">[0]!___p1</definedName>
    <definedName name="__MAV1" localSheetId="1">[0]!___p1</definedName>
    <definedName name="__MAV1" localSheetId="2">[0]!___p1</definedName>
    <definedName name="__MAV1" localSheetId="3">[0]!___p1</definedName>
    <definedName name="__MAV1">[0]!___p1</definedName>
    <definedName name="__me3" localSheetId="1">#REF!</definedName>
    <definedName name="__me3" localSheetId="2">#REF!</definedName>
    <definedName name="__me3" localSheetId="3">#REF!</definedName>
    <definedName name="__me3">[3]!___p1</definedName>
    <definedName name="__MTV2" localSheetId="0">[0]!_____p1</definedName>
    <definedName name="__MTV2" localSheetId="14">[0]!_____p1</definedName>
    <definedName name="__MTV2" localSheetId="1">[0]!_____p1</definedName>
    <definedName name="__MTV2" localSheetId="2">[0]!_____p1</definedName>
    <definedName name="__MTV2" localSheetId="3">[0]!_____p1</definedName>
    <definedName name="__MTV2">[0]!_____p1</definedName>
    <definedName name="__MTV3" localSheetId="0">[0]!_____p1</definedName>
    <definedName name="__MTV3" localSheetId="14">[0]!_____p1</definedName>
    <definedName name="__MTV3" localSheetId="1">[0]!_____p1</definedName>
    <definedName name="__MTV3" localSheetId="2">[0]!_____p1</definedName>
    <definedName name="__MTV3" localSheetId="3">[0]!_____p1</definedName>
    <definedName name="__MTV3">[0]!_____p1</definedName>
    <definedName name="__NO2" localSheetId="1">#REF!</definedName>
    <definedName name="__NO2" localSheetId="2">#REF!</definedName>
    <definedName name="__NO2" localSheetId="3">#REF!</definedName>
    <definedName name="__NO2">[9]!_xlbgnm.p1</definedName>
    <definedName name="__NO3" localSheetId="1">#REF!</definedName>
    <definedName name="__NO3" localSheetId="2">#REF!</definedName>
    <definedName name="__NO3" localSheetId="3">#REF!</definedName>
    <definedName name="__NO3">[9]!_xlbgnm.p1</definedName>
    <definedName name="__NO4" localSheetId="1">#REF!</definedName>
    <definedName name="__NO4" localSheetId="2">#REF!</definedName>
    <definedName name="__NO4" localSheetId="3">#REF!</definedName>
    <definedName name="__NO4">[9]!_xlbgnm.p1</definedName>
    <definedName name="__NO5" localSheetId="1">#REF!</definedName>
    <definedName name="__NO5" localSheetId="2">#REF!</definedName>
    <definedName name="__NO5" localSheetId="3">#REF!</definedName>
    <definedName name="__NO5">[9]!_xlbgnm.p1</definedName>
    <definedName name="__Nov1" localSheetId="1">#REF!</definedName>
    <definedName name="__Nov1" localSheetId="2">#REF!</definedName>
    <definedName name="__Nov1" localSheetId="3">#REF!</definedName>
    <definedName name="__Nov1">[11]calendario!$I$33</definedName>
    <definedName name="__Out1" localSheetId="1">#REF!</definedName>
    <definedName name="__Out1" localSheetId="2">#REF!</definedName>
    <definedName name="__Out1" localSheetId="3">#REF!</definedName>
    <definedName name="__Out1">[11]calendario!$A$33</definedName>
    <definedName name="__PAG1" localSheetId="14">#REF!</definedName>
    <definedName name="__PAG1" localSheetId="1">#REF!</definedName>
    <definedName name="__PAG1" localSheetId="2">#REF!</definedName>
    <definedName name="__PAG1" localSheetId="3">#REF!</definedName>
    <definedName name="__PAG1">#REF!</definedName>
    <definedName name="__PAG10" localSheetId="14">#REF!</definedName>
    <definedName name="__PAG10" localSheetId="1">#REF!</definedName>
    <definedName name="__PAG10" localSheetId="2">#REF!</definedName>
    <definedName name="__PAG10" localSheetId="3">#REF!</definedName>
    <definedName name="__PAG10">#REF!</definedName>
    <definedName name="__PAG11" localSheetId="14">#REF!</definedName>
    <definedName name="__PAG11" localSheetId="1">#REF!</definedName>
    <definedName name="__PAG11" localSheetId="2">#REF!</definedName>
    <definedName name="__PAG11" localSheetId="3">#REF!</definedName>
    <definedName name="__PAG11">#REF!</definedName>
    <definedName name="__PAG12" localSheetId="14">#REF!</definedName>
    <definedName name="__PAG12" localSheetId="1">#REF!</definedName>
    <definedName name="__PAG12" localSheetId="2">#REF!</definedName>
    <definedName name="__PAG12" localSheetId="3">#REF!</definedName>
    <definedName name="__PAG12">#REF!</definedName>
    <definedName name="__PAG2" localSheetId="14">#REF!</definedName>
    <definedName name="__PAG2" localSheetId="1">#REF!</definedName>
    <definedName name="__PAG2" localSheetId="2">#REF!</definedName>
    <definedName name="__PAG2" localSheetId="3">#REF!</definedName>
    <definedName name="__PAG2">#REF!</definedName>
    <definedName name="__PAG3" localSheetId="14">#REF!</definedName>
    <definedName name="__PAG3" localSheetId="1">#REF!</definedName>
    <definedName name="__PAG3" localSheetId="2">#REF!</definedName>
    <definedName name="__PAG3" localSheetId="3">#REF!</definedName>
    <definedName name="__PAG3">#REF!</definedName>
    <definedName name="__PAG4" localSheetId="14">#REF!</definedName>
    <definedName name="__PAG4" localSheetId="1">#REF!</definedName>
    <definedName name="__PAG4" localSheetId="2">#REF!</definedName>
    <definedName name="__PAG4" localSheetId="3">#REF!</definedName>
    <definedName name="__PAG4">#REF!</definedName>
    <definedName name="__PAG5" localSheetId="14">#REF!</definedName>
    <definedName name="__PAG5" localSheetId="1">#REF!</definedName>
    <definedName name="__PAG5" localSheetId="2">#REF!</definedName>
    <definedName name="__PAG5" localSheetId="3">#REF!</definedName>
    <definedName name="__PAG5">#REF!</definedName>
    <definedName name="__PAG6" localSheetId="14">#REF!</definedName>
    <definedName name="__PAG6" localSheetId="1">#REF!</definedName>
    <definedName name="__PAG6" localSheetId="2">#REF!</definedName>
    <definedName name="__PAG6" localSheetId="3">#REF!</definedName>
    <definedName name="__PAG6">#REF!</definedName>
    <definedName name="__PAG7" localSheetId="14">#REF!</definedName>
    <definedName name="__PAG7" localSheetId="1">#REF!</definedName>
    <definedName name="__PAG7" localSheetId="2">#REF!</definedName>
    <definedName name="__PAG7" localSheetId="3">#REF!</definedName>
    <definedName name="__PAG7">#REF!</definedName>
    <definedName name="__PAG8" localSheetId="14">#REF!</definedName>
    <definedName name="__PAG8" localSheetId="1">#REF!</definedName>
    <definedName name="__PAG8" localSheetId="2">#REF!</definedName>
    <definedName name="__PAG8" localSheetId="3">#REF!</definedName>
    <definedName name="__PAG8">#REF!</definedName>
    <definedName name="__PAG9" localSheetId="14">#REF!</definedName>
    <definedName name="__PAG9" localSheetId="1">#REF!</definedName>
    <definedName name="__PAG9" localSheetId="2">#REF!</definedName>
    <definedName name="__PAG9" localSheetId="3">#REF!</definedName>
    <definedName name="__PAG9">#REF!</definedName>
    <definedName name="__PE1" localSheetId="1">#REF!</definedName>
    <definedName name="__PE1" localSheetId="2">#REF!</definedName>
    <definedName name="__PE1" localSheetId="3">#REF!</definedName>
    <definedName name="__PE1">[14]PE1!$A$6:$AV$50</definedName>
    <definedName name="__R" localSheetId="0">[0]!___p1</definedName>
    <definedName name="__R" localSheetId="14">[0]!___p1</definedName>
    <definedName name="__R" localSheetId="1">[0]!___p1</definedName>
    <definedName name="__R" localSheetId="2">[0]!___p1</definedName>
    <definedName name="__R" localSheetId="3">[0]!___p1</definedName>
    <definedName name="__R">[0]!___p1</definedName>
    <definedName name="__Rd30" localSheetId="14">#REF!</definedName>
    <definedName name="__Rd30" localSheetId="1">#REF!</definedName>
    <definedName name="__Rd30" localSheetId="2">#REF!</definedName>
    <definedName name="__Rd30" localSheetId="3">#REF!</definedName>
    <definedName name="__Rd30">#REF!</definedName>
    <definedName name="__rev1" localSheetId="1">#REF!</definedName>
    <definedName name="__rev1" localSheetId="2">#REF!</definedName>
    <definedName name="__rev1" localSheetId="3">#REF!</definedName>
    <definedName name="__rev1">[3]!___p1</definedName>
    <definedName name="__rev2" localSheetId="0">[0]!_____p1</definedName>
    <definedName name="__rev2" localSheetId="14">[0]!_____p1</definedName>
    <definedName name="__rev2" localSheetId="1">[0]!_____p1</definedName>
    <definedName name="__rev2" localSheetId="2">[0]!_____p1</definedName>
    <definedName name="__rev2" localSheetId="3">[0]!_____p1</definedName>
    <definedName name="__rev2">[0]!_____p1</definedName>
    <definedName name="__REV3" localSheetId="0">[0]!___p1</definedName>
    <definedName name="__REV3" localSheetId="14">[0]!___p1</definedName>
    <definedName name="__REV3" localSheetId="1">[0]!___p1</definedName>
    <definedName name="__REV3" localSheetId="2">[0]!___p1</definedName>
    <definedName name="__REV3" localSheetId="3">[0]!___p1</definedName>
    <definedName name="__REV3">[0]!___p1</definedName>
    <definedName name="__rr2" localSheetId="0">[0]!___p1</definedName>
    <definedName name="__rr2" localSheetId="14">[0]!___p1</definedName>
    <definedName name="__rr2" localSheetId="1">[0]!___p1</definedName>
    <definedName name="__rr2" localSheetId="2">[0]!___p1</definedName>
    <definedName name="__rr2" localSheetId="3">[0]!___p1</definedName>
    <definedName name="__rr2">[0]!___p1</definedName>
    <definedName name="__RS1" localSheetId="1">#REF!</definedName>
    <definedName name="__RS1" localSheetId="2">#REF!</definedName>
    <definedName name="__RS1" localSheetId="3">#REF!</definedName>
    <definedName name="__RS1">[14]RS1!$A$6:$AV$50</definedName>
    <definedName name="__SC1" localSheetId="1">#REF!</definedName>
    <definedName name="__SC1" localSheetId="2">#REF!</definedName>
    <definedName name="__SC1" localSheetId="3">#REF!</definedName>
    <definedName name="__SC1">[14]SC1!$A$1:$AU$50</definedName>
    <definedName name="__Set1" localSheetId="1">#REF!</definedName>
    <definedName name="__Set1" localSheetId="2">#REF!</definedName>
    <definedName name="__Set1" localSheetId="3">#REF!</definedName>
    <definedName name="__Set1">[11]calendario!$Q$24</definedName>
    <definedName name="__SHR1" localSheetId="14">#REF!</definedName>
    <definedName name="__SHR1" localSheetId="1">#REF!</definedName>
    <definedName name="__SHR1" localSheetId="2">#REF!</definedName>
    <definedName name="__SHR1" localSheetId="3">#REF!</definedName>
    <definedName name="__SHR1">#REF!</definedName>
    <definedName name="__SHR2" localSheetId="14">#REF!</definedName>
    <definedName name="__SHR2" localSheetId="1">#REF!</definedName>
    <definedName name="__SHR2" localSheetId="2">#REF!</definedName>
    <definedName name="__SHR2" localSheetId="3">#REF!</definedName>
    <definedName name="__SHR2">#REF!</definedName>
    <definedName name="__SP1" localSheetId="1">#REF!</definedName>
    <definedName name="__SP1" localSheetId="2">#REF!</definedName>
    <definedName name="__SP1" localSheetId="3">#REF!</definedName>
    <definedName name="__SP1">[14]SP1!$A$6:$AV$50</definedName>
    <definedName name="__ter1" localSheetId="1">#REF!</definedName>
    <definedName name="__ter1" localSheetId="2">#REF!</definedName>
    <definedName name="__ter1" localSheetId="3">#REF!</definedName>
    <definedName name="__ter1">[8]!__p1</definedName>
    <definedName name="__TI55" localSheetId="1">#REF!</definedName>
    <definedName name="__TI55" localSheetId="2">#REF!</definedName>
    <definedName name="__TI55" localSheetId="3">#REF!</definedName>
    <definedName name="__TI55">[8]!__p1</definedName>
    <definedName name="__TP1" localSheetId="1">#REF!</definedName>
    <definedName name="__TP1" localSheetId="2">#REF!</definedName>
    <definedName name="__TP1" localSheetId="3">#REF!</definedName>
    <definedName name="__TP1">[15]CAD!$D$1:$D$65536</definedName>
    <definedName name="__TP2" localSheetId="1">#REF!</definedName>
    <definedName name="__TP2" localSheetId="2">#REF!</definedName>
    <definedName name="__TP2" localSheetId="3">#REF!</definedName>
    <definedName name="__TP2">[15]CAD!$E$1:$E$65536</definedName>
    <definedName name="__TP3" localSheetId="1">#REF!</definedName>
    <definedName name="__TP3" localSheetId="2">#REF!</definedName>
    <definedName name="__TP3" localSheetId="3">#REF!</definedName>
    <definedName name="__TP3">[15]CAD!$F$1:$F$65536</definedName>
    <definedName name="__TP4" localSheetId="1">#REF!</definedName>
    <definedName name="__TP4" localSheetId="2">#REF!</definedName>
    <definedName name="__TP4" localSheetId="3">#REF!</definedName>
    <definedName name="__TP4">[15]CAD!$G$1:$G$65536</definedName>
    <definedName name="__TP5" localSheetId="1">#REF!</definedName>
    <definedName name="__TP5" localSheetId="2">#REF!</definedName>
    <definedName name="__TP5" localSheetId="3">#REF!</definedName>
    <definedName name="__TP5">[15]CAD!$H$1:$H$65536</definedName>
    <definedName name="_1Excel_BuiltIn_Print_Area_1_1">'[16]MAIS AGRO_MG1'!#REF!</definedName>
    <definedName name="_2Excel_BuiltIn_Print_Area_1_1_1_1_1">'[16]MAIS AGRO_MG1'!#REF!</definedName>
    <definedName name="_Abr1" localSheetId="14">#REF!</definedName>
    <definedName name="_Abr1" localSheetId="1">#REF!</definedName>
    <definedName name="_Abr1" localSheetId="2">#REF!</definedName>
    <definedName name="_Abr1" localSheetId="3">#REF!</definedName>
    <definedName name="_Abr1">#REF!</definedName>
    <definedName name="_Ago1" localSheetId="14">#REF!</definedName>
    <definedName name="_Ago1" localSheetId="1">#REF!</definedName>
    <definedName name="_Ago1" localSheetId="2">#REF!</definedName>
    <definedName name="_Ago1" localSheetId="3">#REF!</definedName>
    <definedName name="_Ago1">#REF!</definedName>
    <definedName name="_alt2" localSheetId="1">#REF!</definedName>
    <definedName name="_alt2" localSheetId="2">#REF!</definedName>
    <definedName name="_alt2" localSheetId="3">#REF!</definedName>
    <definedName name="_alt2">[5]!__p1</definedName>
    <definedName name="_Brz1" localSheetId="1">#REF!</definedName>
    <definedName name="_Brz1" localSheetId="2">#REF!</definedName>
    <definedName name="_Brz1" localSheetId="3">#REF!</definedName>
    <definedName name="_Brz1">[4]Feriados!$B$4:$B$14</definedName>
    <definedName name="_Brz2" localSheetId="1">#REF!</definedName>
    <definedName name="_Brz2" localSheetId="2">#REF!</definedName>
    <definedName name="_Brz2" localSheetId="3">#REF!</definedName>
    <definedName name="_Brz2">[4]Feriados!$B$17:$B$24</definedName>
    <definedName name="_Bsu1" localSheetId="14">#REF!</definedName>
    <definedName name="_Bsu1" localSheetId="1">#REF!</definedName>
    <definedName name="_Bsu1" localSheetId="2">#REF!</definedName>
    <definedName name="_Bsu1" localSheetId="3">#REF!</definedName>
    <definedName name="_Bsu1">#REF!</definedName>
    <definedName name="_Bsu2" localSheetId="14">#REF!</definedName>
    <definedName name="_Bsu2" localSheetId="1">#REF!</definedName>
    <definedName name="_Bsu2" localSheetId="2">#REF!</definedName>
    <definedName name="_Bsu2" localSheetId="3">#REF!</definedName>
    <definedName name="_Bsu2">#REF!</definedName>
    <definedName name="_cnh1" localSheetId="1">#REF!</definedName>
    <definedName name="_cnh1" localSheetId="2">#REF!</definedName>
    <definedName name="_cnh1" localSheetId="3">#REF!</definedName>
    <definedName name="_cnh1">[12]Terceiros!$A$1:$M$77</definedName>
    <definedName name="_cto2" localSheetId="1">#REF!</definedName>
    <definedName name="_cto2" localSheetId="2">#REF!</definedName>
    <definedName name="_cto2" localSheetId="3">#REF!</definedName>
    <definedName name="_cto2">[5]!____p1</definedName>
    <definedName name="_dd1" localSheetId="0">[0]!_p1</definedName>
    <definedName name="_dd1" localSheetId="14">[0]!_p1</definedName>
    <definedName name="_dd1" localSheetId="1">[0]!_p1</definedName>
    <definedName name="_dd1" localSheetId="2">[0]!_p1</definedName>
    <definedName name="_dd1" localSheetId="3">[0]!_p1</definedName>
    <definedName name="_dd1">[0]!_p1</definedName>
    <definedName name="_Dez1" localSheetId="14">#REF!</definedName>
    <definedName name="_Dez1" localSheetId="1">#REF!</definedName>
    <definedName name="_Dez1" localSheetId="2">#REF!</definedName>
    <definedName name="_Dez1" localSheetId="3">#REF!</definedName>
    <definedName name="_Dez1">#REF!</definedName>
    <definedName name="_er1" localSheetId="1">#REF!</definedName>
    <definedName name="_er1" localSheetId="2">#REF!</definedName>
    <definedName name="_er1" localSheetId="3">#REF!</definedName>
    <definedName name="_er1">[5]!____p1</definedName>
    <definedName name="_Fev1" localSheetId="14">#REF!</definedName>
    <definedName name="_Fev1" localSheetId="1">#REF!</definedName>
    <definedName name="_Fev1" localSheetId="2">#REF!</definedName>
    <definedName name="_Fev1" localSheetId="3">#REF!</definedName>
    <definedName name="_Fev1">#REF!</definedName>
    <definedName name="_xlnm._FilterDatabase" localSheetId="0" hidden="1">#REF!</definedName>
    <definedName name="_xlnm._FilterDatabase" localSheetId="14" hidden="1">#REF!</definedName>
    <definedName name="_xlnm._FilterDatabase" localSheetId="1" hidden="1">#REF!</definedName>
    <definedName name="_xlnm._FilterDatabase" localSheetId="2" hidden="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 localSheetId="14">#REF!</definedName>
    <definedName name="_Jan1" localSheetId="1">#REF!</definedName>
    <definedName name="_Jan1" localSheetId="2">#REF!</definedName>
    <definedName name="_Jan1" localSheetId="3">#REF!</definedName>
    <definedName name="_Jan1">#REF!</definedName>
    <definedName name="_JO2" localSheetId="1">#REF!</definedName>
    <definedName name="_JO2" localSheetId="2">#REF!</definedName>
    <definedName name="_JO2" localSheetId="3">#REF!</definedName>
    <definedName name="_JO2">[13]!_p1</definedName>
    <definedName name="_JR2" localSheetId="1">#REF!</definedName>
    <definedName name="_JR2" localSheetId="2">#REF!</definedName>
    <definedName name="_JR2" localSheetId="3">#REF!</definedName>
    <definedName name="_JR2">[5]!____p1</definedName>
    <definedName name="_Jul1" localSheetId="14">#REF!</definedName>
    <definedName name="_Jul1" localSheetId="1">#REF!</definedName>
    <definedName name="_Jul1" localSheetId="2">#REF!</definedName>
    <definedName name="_Jul1" localSheetId="3">#REF!</definedName>
    <definedName name="_Jul1">#REF!</definedName>
    <definedName name="_Jun1" localSheetId="14">#REF!</definedName>
    <definedName name="_Jun1" localSheetId="1">#REF!</definedName>
    <definedName name="_Jun1" localSheetId="2">#REF!</definedName>
    <definedName name="_Jun1" localSheetId="3">#REF!</definedName>
    <definedName name="_Jun1">#REF!</definedName>
    <definedName name="_key02" localSheetId="14" hidden="1">#REF!</definedName>
    <definedName name="_key02" localSheetId="1" hidden="1">#REF!</definedName>
    <definedName name="_key02" localSheetId="2" hidden="1">#REF!</definedName>
    <definedName name="_key02" localSheetId="3" hidden="1">#REF!</definedName>
    <definedName name="_key02" hidden="1">#REF!</definedName>
    <definedName name="_Key1" localSheetId="14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4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l" localSheetId="0">[0]!____p1</definedName>
    <definedName name="_l" localSheetId="14">[0]!____p1</definedName>
    <definedName name="_l" localSheetId="1">[0]!____p1</definedName>
    <definedName name="_l" localSheetId="2">[0]!____p1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 localSheetId="14">#REF!</definedName>
    <definedName name="_Mai1" localSheetId="1">#REF!</definedName>
    <definedName name="_Mai1" localSheetId="2">#REF!</definedName>
    <definedName name="_Mai1" localSheetId="3">#REF!</definedName>
    <definedName name="_Mai1">#REF!</definedName>
    <definedName name="_Mar1" localSheetId="14">#REF!</definedName>
    <definedName name="_Mar1" localSheetId="1">#REF!</definedName>
    <definedName name="_Mar1" localSheetId="2">#REF!</definedName>
    <definedName name="_Mar1" localSheetId="3">#REF!</definedName>
    <definedName name="_Mar1">#REF!</definedName>
    <definedName name="_MAV1" localSheetId="1">#REF!</definedName>
    <definedName name="_MAV1" localSheetId="2">#REF!</definedName>
    <definedName name="_MAV1" localSheetId="3">#REF!</definedName>
    <definedName name="_MAV1">[5]!____p1</definedName>
    <definedName name="_me3" localSheetId="1">#REF!</definedName>
    <definedName name="_me3" localSheetId="2">#REF!</definedName>
    <definedName name="_me3" localSheetId="3">#REF!</definedName>
    <definedName name="_me3">[5]!____p1</definedName>
    <definedName name="_MTV2" localSheetId="0">[0]!____p1</definedName>
    <definedName name="_MTV2" localSheetId="14">[0]!____p1</definedName>
    <definedName name="_MTV2" localSheetId="1">[0]!____p1</definedName>
    <definedName name="_MTV2" localSheetId="2">[0]!____p1</definedName>
    <definedName name="_MTV2" localSheetId="3">[0]!____p1</definedName>
    <definedName name="_MTV2">[0]!____p1</definedName>
    <definedName name="_MTV3" localSheetId="0">[0]!____p1</definedName>
    <definedName name="_MTV3" localSheetId="14">[0]!____p1</definedName>
    <definedName name="_MTV3" localSheetId="1">[0]!____p1</definedName>
    <definedName name="_MTV3" localSheetId="2">[0]!____p1</definedName>
    <definedName name="_MTV3" localSheetId="3">[0]!____p1</definedName>
    <definedName name="_MTV3">[0]!____p1</definedName>
    <definedName name="_NCol">7</definedName>
    <definedName name="_Nov1" localSheetId="14">#REF!</definedName>
    <definedName name="_Nov1" localSheetId="1">#REF!</definedName>
    <definedName name="_Nov1" localSheetId="2">#REF!</definedName>
    <definedName name="_Nov1" localSheetId="3">#REF!</definedName>
    <definedName name="_Nov1">#REF!</definedName>
    <definedName name="_Order1" hidden="1">255</definedName>
    <definedName name="_Order2" hidden="1">0</definedName>
    <definedName name="_Out1" localSheetId="14">#REF!</definedName>
    <definedName name="_Out1" localSheetId="1">#REF!</definedName>
    <definedName name="_Out1" localSheetId="2">#REF!</definedName>
    <definedName name="_Out1" localSheetId="3">#REF!</definedName>
    <definedName name="_Out1">#REF!</definedName>
    <definedName name="_PAG1" localSheetId="14">#REF!</definedName>
    <definedName name="_PAG1" localSheetId="1">#REF!</definedName>
    <definedName name="_PAG1" localSheetId="2">#REF!</definedName>
    <definedName name="_PAG1" localSheetId="3">#REF!</definedName>
    <definedName name="_PAG1">#REF!</definedName>
    <definedName name="_PAG10" localSheetId="14">#REF!</definedName>
    <definedName name="_PAG10" localSheetId="1">#REF!</definedName>
    <definedName name="_PAG10" localSheetId="2">#REF!</definedName>
    <definedName name="_PAG10" localSheetId="3">#REF!</definedName>
    <definedName name="_PAG10">#REF!</definedName>
    <definedName name="_PAG11" localSheetId="14">#REF!</definedName>
    <definedName name="_PAG11" localSheetId="1">#REF!</definedName>
    <definedName name="_PAG11" localSheetId="2">#REF!</definedName>
    <definedName name="_PAG11" localSheetId="3">#REF!</definedName>
    <definedName name="_PAG11">#REF!</definedName>
    <definedName name="_PAG12" localSheetId="14">#REF!</definedName>
    <definedName name="_PAG12" localSheetId="1">#REF!</definedName>
    <definedName name="_PAG12" localSheetId="2">#REF!</definedName>
    <definedName name="_PAG12" localSheetId="3">#REF!</definedName>
    <definedName name="_PAG12">#REF!</definedName>
    <definedName name="_PAG2" localSheetId="14">#REF!</definedName>
    <definedName name="_PAG2" localSheetId="1">#REF!</definedName>
    <definedName name="_PAG2" localSheetId="2">#REF!</definedName>
    <definedName name="_PAG2" localSheetId="3">#REF!</definedName>
    <definedName name="_PAG2">#REF!</definedName>
    <definedName name="_PAG3" localSheetId="14">#REF!</definedName>
    <definedName name="_PAG3" localSheetId="1">#REF!</definedName>
    <definedName name="_PAG3" localSheetId="2">#REF!</definedName>
    <definedName name="_PAG3" localSheetId="3">#REF!</definedName>
    <definedName name="_PAG3">#REF!</definedName>
    <definedName name="_PAG4" localSheetId="14">#REF!</definedName>
    <definedName name="_PAG4" localSheetId="1">#REF!</definedName>
    <definedName name="_PAG4" localSheetId="2">#REF!</definedName>
    <definedName name="_PAG4" localSheetId="3">#REF!</definedName>
    <definedName name="_PAG4">#REF!</definedName>
    <definedName name="_PAG5" localSheetId="14">#REF!</definedName>
    <definedName name="_PAG5" localSheetId="1">#REF!</definedName>
    <definedName name="_PAG5" localSheetId="2">#REF!</definedName>
    <definedName name="_PAG5" localSheetId="3">#REF!</definedName>
    <definedName name="_PAG5">#REF!</definedName>
    <definedName name="_PAG6" localSheetId="14">#REF!</definedName>
    <definedName name="_PAG6" localSheetId="1">#REF!</definedName>
    <definedName name="_PAG6" localSheetId="2">#REF!</definedName>
    <definedName name="_PAG6" localSheetId="3">#REF!</definedName>
    <definedName name="_PAG6">#REF!</definedName>
    <definedName name="_PAG7" localSheetId="14">#REF!</definedName>
    <definedName name="_PAG7" localSheetId="1">#REF!</definedName>
    <definedName name="_PAG7" localSheetId="2">#REF!</definedName>
    <definedName name="_PAG7" localSheetId="3">#REF!</definedName>
    <definedName name="_PAG7">#REF!</definedName>
    <definedName name="_PAG8" localSheetId="14">#REF!</definedName>
    <definedName name="_PAG8" localSheetId="1">#REF!</definedName>
    <definedName name="_PAG8" localSheetId="2">#REF!</definedName>
    <definedName name="_PAG8" localSheetId="3">#REF!</definedName>
    <definedName name="_PAG8">#REF!</definedName>
    <definedName name="_PAG9" localSheetId="14">#REF!</definedName>
    <definedName name="_PAG9" localSheetId="1">#REF!</definedName>
    <definedName name="_PAG9" localSheetId="2">#REF!</definedName>
    <definedName name="_PAG9" localSheetId="3">#REF!</definedName>
    <definedName name="_PAG9">#REF!</definedName>
    <definedName name="_PE1" localSheetId="1">#REF!</definedName>
    <definedName name="_PE1" localSheetId="2">#REF!</definedName>
    <definedName name="_PE1" localSheetId="3">#REF!</definedName>
    <definedName name="_PE1">[17]PE1!$A$6:$AV$50</definedName>
    <definedName name="_R" localSheetId="1">#REF!</definedName>
    <definedName name="_R" localSheetId="2">#REF!</definedName>
    <definedName name="_R" localSheetId="3">#REF!</definedName>
    <definedName name="_R">[5]!__p1</definedName>
    <definedName name="_Rd30" localSheetId="14">#REF!</definedName>
    <definedName name="_Rd30" localSheetId="1">#REF!</definedName>
    <definedName name="_Rd30" localSheetId="2">#REF!</definedName>
    <definedName name="_Rd30" localSheetId="3">#REF!</definedName>
    <definedName name="_Rd30">#REF!</definedName>
    <definedName name="_rev1" localSheetId="1">#REF!</definedName>
    <definedName name="_rev1" localSheetId="2">#REF!</definedName>
    <definedName name="_rev1" localSheetId="3">#REF!</definedName>
    <definedName name="_rev1">[5]!____p1</definedName>
    <definedName name="_rev2" localSheetId="0">[0]!____p1</definedName>
    <definedName name="_rev2" localSheetId="14">[0]!____p1</definedName>
    <definedName name="_rev2" localSheetId="1">[0]!____p1</definedName>
    <definedName name="_rev2" localSheetId="2">[0]!____p1</definedName>
    <definedName name="_rev2" localSheetId="3">[0]!____p1</definedName>
    <definedName name="_rev2">[0]!____p1</definedName>
    <definedName name="_REV3" localSheetId="1">#REF!</definedName>
    <definedName name="_REV3" localSheetId="2">#REF!</definedName>
    <definedName name="_REV3" localSheetId="3">#REF!</definedName>
    <definedName name="_REV3">[5]!____p1</definedName>
    <definedName name="_rr2" localSheetId="1">#REF!</definedName>
    <definedName name="_rr2" localSheetId="2">#REF!</definedName>
    <definedName name="_rr2" localSheetId="3">#REF!</definedName>
    <definedName name="_rr2">[5]!__p1</definedName>
    <definedName name="_RS1" localSheetId="1">#REF!</definedName>
    <definedName name="_RS1" localSheetId="2">#REF!</definedName>
    <definedName name="_RS1" localSheetId="3">#REF!</definedName>
    <definedName name="_RS1">[17]RS1!$A$6:$AV$50</definedName>
    <definedName name="_SC1" localSheetId="1">#REF!</definedName>
    <definedName name="_SC1" localSheetId="2">#REF!</definedName>
    <definedName name="_SC1" localSheetId="3">#REF!</definedName>
    <definedName name="_SC1">[17]SC1!$A$1:$AU$50</definedName>
    <definedName name="_Set1" localSheetId="14">#REF!</definedName>
    <definedName name="_Set1" localSheetId="1">#REF!</definedName>
    <definedName name="_Set1" localSheetId="2">#REF!</definedName>
    <definedName name="_Set1" localSheetId="3">#REF!</definedName>
    <definedName name="_Set1">#REF!</definedName>
    <definedName name="_SHR1" localSheetId="14">#REF!</definedName>
    <definedName name="_SHR1" localSheetId="1">#REF!</definedName>
    <definedName name="_SHR1" localSheetId="2">#REF!</definedName>
    <definedName name="_SHR1" localSheetId="3">#REF!</definedName>
    <definedName name="_SHR1">#REF!</definedName>
    <definedName name="_SHR2" localSheetId="14">#REF!</definedName>
    <definedName name="_SHR2" localSheetId="1">#REF!</definedName>
    <definedName name="_SHR2" localSheetId="2">#REF!</definedName>
    <definedName name="_SHR2" localSheetId="3">#REF!</definedName>
    <definedName name="_SHR2">#REF!</definedName>
    <definedName name="_Sort" localSheetId="14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SP1" localSheetId="1">#REF!</definedName>
    <definedName name="_SP1" localSheetId="2">#REF!</definedName>
    <definedName name="_SP1" localSheetId="3">#REF!</definedName>
    <definedName name="_SP1">[17]SP1!$A$6:$AV$50</definedName>
    <definedName name="_ter1" localSheetId="1">#REF!</definedName>
    <definedName name="_ter1" localSheetId="2">#REF!</definedName>
    <definedName name="_ter1" localSheetId="3">#REF!</definedName>
    <definedName name="_ter1">[13]!_p1</definedName>
    <definedName name="_TI55" localSheetId="1">#REF!</definedName>
    <definedName name="_TI55" localSheetId="2">#REF!</definedName>
    <definedName name="_TI55" localSheetId="3">#REF!</definedName>
    <definedName name="_TI55">[13]!_p1</definedName>
    <definedName name="_Tipo">1</definedName>
    <definedName name="_TP1" localSheetId="1">#REF!</definedName>
    <definedName name="_TP1" localSheetId="2">#REF!</definedName>
    <definedName name="_TP1" localSheetId="3">#REF!</definedName>
    <definedName name="_TP1">[15]CAD!$D$1:$D$65536</definedName>
    <definedName name="_TP2" localSheetId="1">#REF!</definedName>
    <definedName name="_TP2" localSheetId="2">#REF!</definedName>
    <definedName name="_TP2" localSheetId="3">#REF!</definedName>
    <definedName name="_TP2">[15]CAD!$E$1:$E$65536</definedName>
    <definedName name="_TP3" localSheetId="1">#REF!</definedName>
    <definedName name="_TP3" localSheetId="2">#REF!</definedName>
    <definedName name="_TP3" localSheetId="3">#REF!</definedName>
    <definedName name="_TP3">[15]CAD!$F$1:$F$65536</definedName>
    <definedName name="_TP4" localSheetId="1">#REF!</definedName>
    <definedName name="_TP4" localSheetId="2">#REF!</definedName>
    <definedName name="_TP4" localSheetId="3">#REF!</definedName>
    <definedName name="_TP4">[15]CAD!$G$1:$G$65536</definedName>
    <definedName name="_TP5" localSheetId="1">#REF!</definedName>
    <definedName name="_TP5" localSheetId="2">#REF!</definedName>
    <definedName name="_TP5" localSheetId="3">#REF!</definedName>
    <definedName name="_TP5">[15]CAD!$H$1:$H$65536</definedName>
    <definedName name="_VI2" localSheetId="0">[0]!_p1</definedName>
    <definedName name="_VI2" localSheetId="14">[0]!_p1</definedName>
    <definedName name="_VI2" localSheetId="1">[0]!_p1</definedName>
    <definedName name="_VI2" localSheetId="2">[0]!_p1</definedName>
    <definedName name="_VI2" localSheetId="3">[0]!_p1</definedName>
    <definedName name="_VI2">[0]!_p1</definedName>
    <definedName name="a" localSheetId="14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a" localSheetId="0">[0]!___p1</definedName>
    <definedName name="aa" localSheetId="14">[0]!___p1</definedName>
    <definedName name="aa" localSheetId="1">[0]!___p1</definedName>
    <definedName name="aa" localSheetId="2">[0]!___p1</definedName>
    <definedName name="aa" localSheetId="3">[0]!___p1</definedName>
    <definedName name="aa">[0]!___p1</definedName>
    <definedName name="aaa" localSheetId="0">[0]!___p1</definedName>
    <definedName name="aaa" localSheetId="14">[0]!___p1</definedName>
    <definedName name="aaa" localSheetId="1">[0]!___p1</definedName>
    <definedName name="aaa" localSheetId="2">[0]!___p1</definedName>
    <definedName name="aaa" localSheetId="3">[0]!___p1</definedName>
    <definedName name="aaa">[0]!___p1</definedName>
    <definedName name="aaaa" localSheetId="0">[0]!___p1</definedName>
    <definedName name="aaaa" localSheetId="14">[0]!___p1</definedName>
    <definedName name="aaaa" localSheetId="1">[0]!___p1</definedName>
    <definedName name="aaaa" localSheetId="2">[0]!___p1</definedName>
    <definedName name="aaaa" localSheetId="3">[0]!___p1</definedName>
    <definedName name="aaaa">[0]!___p1</definedName>
    <definedName name="AAAAA" localSheetId="14">'[18]Pen M AS ABC 25+RJ1'!#REF!</definedName>
    <definedName name="AAAAA" localSheetId="1">#REF!</definedName>
    <definedName name="AAAAA" localSheetId="2">#REF!</definedName>
    <definedName name="AAAAA" localSheetId="3">#REF!</definedName>
    <definedName name="AAAAA">'[18]Pen M AS ABC 25+RJ1'!#REF!</definedName>
    <definedName name="aaaaaa" localSheetId="0">[0]!___p1</definedName>
    <definedName name="aaaaaa" localSheetId="14">[0]!___p1</definedName>
    <definedName name="aaaaaa" localSheetId="1">[0]!___p1</definedName>
    <definedName name="aaaaaa" localSheetId="2">[0]!___p1</definedName>
    <definedName name="aaaaaa" localSheetId="3">[0]!___p1</definedName>
    <definedName name="aaaaaa">[0]!___p1</definedName>
    <definedName name="aaaaaaa" localSheetId="0">[0]!___p1</definedName>
    <definedName name="aaaaaaa" localSheetId="14">[0]!___p1</definedName>
    <definedName name="aaaaaaa" localSheetId="1">[0]!___p1</definedName>
    <definedName name="aaaaaaa" localSheetId="2">[0]!___p1</definedName>
    <definedName name="aaaaaaa" localSheetId="3">[0]!___p1</definedName>
    <definedName name="aaaaaaa">[0]!___p1</definedName>
    <definedName name="aaaaaaaaa" localSheetId="0">[0]!____p1</definedName>
    <definedName name="aaaaaaaaa" localSheetId="14">[0]!____p1</definedName>
    <definedName name="aaaaaaaaa" localSheetId="1">[0]!____p1</definedName>
    <definedName name="aaaaaaaaa" localSheetId="2">[0]!____p1</definedName>
    <definedName name="aaaaaaaaa" localSheetId="3">[0]!____p1</definedName>
    <definedName name="aaaaaaaaa">[0]!____p1</definedName>
    <definedName name="aaaaaaaaaaaaaaaaa">#N/A</definedName>
    <definedName name="AAAAAAAAAAAAAAAAAAAAAAAA" localSheetId="1">#REF!</definedName>
    <definedName name="AAAAAAAAAAAAAAAAAAAAAAAA" localSheetId="2">#REF!</definedName>
    <definedName name="AAAAAAAAAAAAAAAAAAAAAAAA" localSheetId="3">#REF!</definedName>
    <definedName name="AAAAAAAAAAAAAAAAAAAAAAAA">[5]!____p1</definedName>
    <definedName name="aaaaaaaaaaaaaaaaaaaaaaaaaaaa" localSheetId="0">[0]!___p1</definedName>
    <definedName name="aaaaaaaaaaaaaaaaaaaaaaaaaaaa" localSheetId="14">[0]!___p1</definedName>
    <definedName name="aaaaaaaaaaaaaaaaaaaaaaaaaaaa" localSheetId="1">[0]!___p1</definedName>
    <definedName name="aaaaaaaaaaaaaaaaaaaaaaaaaaaa" localSheetId="2">[0]!___p1</definedName>
    <definedName name="aaaaaaaaaaaaaaaaaaaaaaaaaaaa" localSheetId="3">[0]!___p1</definedName>
    <definedName name="aaaaaaaaaaaaaaaaaaaaaaaaaaaa">[0]!___p1</definedName>
    <definedName name="ab" localSheetId="1">#REF!</definedName>
    <definedName name="ab" localSheetId="2">#REF!</definedName>
    <definedName name="ab" localSheetId="3">#REF!</definedName>
    <definedName name="ab">[5]!_p1</definedName>
    <definedName name="aba" localSheetId="1">#REF!</definedName>
    <definedName name="aba" localSheetId="2">#REF!</definedName>
    <definedName name="aba" localSheetId="3">#REF!</definedName>
    <definedName name="aba">[9]!_xlbgnm.p1</definedName>
    <definedName name="abc" localSheetId="0">[0]!_p1</definedName>
    <definedName name="abc" localSheetId="14">[0]!_p1</definedName>
    <definedName name="abc" localSheetId="1">[0]!_p1</definedName>
    <definedName name="abc" localSheetId="2">[0]!_p1</definedName>
    <definedName name="abc" localSheetId="3">[0]!_p1</definedName>
    <definedName name="abc">[0]!_p1</definedName>
    <definedName name="ABCD" localSheetId="1">#REF!</definedName>
    <definedName name="ABCD" localSheetId="2">#REF!</definedName>
    <definedName name="ABCD" localSheetId="3">#REF!</definedName>
    <definedName name="ABCD">[5]!____p1</definedName>
    <definedName name="abert" localSheetId="0">[0]!___p1</definedName>
    <definedName name="abert" localSheetId="14">[0]!___p1</definedName>
    <definedName name="abert" localSheetId="1">[0]!___p1</definedName>
    <definedName name="abert" localSheetId="2">[0]!___p1</definedName>
    <definedName name="abert" localSheetId="3">[0]!___p1</definedName>
    <definedName name="abert">[0]!___p1</definedName>
    <definedName name="abertandi" localSheetId="0">[0]!_p1</definedName>
    <definedName name="abertandi" localSheetId="14">[0]!_p1</definedName>
    <definedName name="abertandi" localSheetId="1">[0]!_p1</definedName>
    <definedName name="abertandi" localSheetId="2">[0]!_p1</definedName>
    <definedName name="abertandi" localSheetId="3">[0]!_p1</definedName>
    <definedName name="abertandi">[0]!_p1</definedName>
    <definedName name="Abna" localSheetId="14">#REF!</definedName>
    <definedName name="Abna" localSheetId="1">#REF!</definedName>
    <definedName name="Abna" localSheetId="2">#REF!</definedName>
    <definedName name="Abna" localSheetId="3">#REF!</definedName>
    <definedName name="Abna">#REF!</definedName>
    <definedName name="Abril" localSheetId="0" hidden="1">{"'crono'!$U$12:$W$20"}</definedName>
    <definedName name="Abril" localSheetId="14" hidden="1">{"'crono'!$U$12:$W$20"}</definedName>
    <definedName name="Abril" localSheetId="1" hidden="1">{"'crono'!$U$12:$W$20"}</definedName>
    <definedName name="Abril" localSheetId="2" hidden="1">{"'crono'!$U$12:$W$20"}</definedName>
    <definedName name="Abril" localSheetId="3" hidden="1">{"'crono'!$U$12:$W$20"}</definedName>
    <definedName name="Abril" hidden="1">{"'crono'!$U$12:$W$20"}</definedName>
    <definedName name="ABXC" localSheetId="1">#REF!</definedName>
    <definedName name="ABXC" localSheetId="2">#REF!</definedName>
    <definedName name="ABXC" localSheetId="3">#REF!</definedName>
    <definedName name="ABXC">[5]!____p1</definedName>
    <definedName name="acre" localSheetId="0">[0]!_p1</definedName>
    <definedName name="acre" localSheetId="14">[0]!_p1</definedName>
    <definedName name="acre" localSheetId="1">[0]!_p1</definedName>
    <definedName name="acre" localSheetId="2">[0]!_p1</definedName>
    <definedName name="acre" localSheetId="3">[0]!_p1</definedName>
    <definedName name="acre">[0]!_p1</definedName>
    <definedName name="ACT" localSheetId="14">'[18]Pen M AS ABC 25+RJ1'!#REF!</definedName>
    <definedName name="ACT" localSheetId="1">#REF!</definedName>
    <definedName name="ACT" localSheetId="2">#REF!</definedName>
    <definedName name="ACT" localSheetId="3">#REF!</definedName>
    <definedName name="ACT">'[18]Pen M AS ABC 25+RJ1'!#REF!</definedName>
    <definedName name="ACUM" localSheetId="14">#REF!</definedName>
    <definedName name="ACUM" localSheetId="1">#REF!</definedName>
    <definedName name="ACUM" localSheetId="2">#REF!</definedName>
    <definedName name="ACUM" localSheetId="3">#REF!</definedName>
    <definedName name="ACUM">#REF!</definedName>
    <definedName name="adfasdfafd" localSheetId="0">[0]!_p1</definedName>
    <definedName name="adfasdfafd" localSheetId="14">[0]!_p1</definedName>
    <definedName name="adfasdfafd" localSheetId="1">[0]!_p1</definedName>
    <definedName name="adfasdfafd" localSheetId="2">[0]!_p1</definedName>
    <definedName name="adfasdfafd" localSheetId="3">[0]!_p1</definedName>
    <definedName name="adfasdfafd">[0]!_p1</definedName>
    <definedName name="ADOE" localSheetId="0">[0]!___p1</definedName>
    <definedName name="ADOE" localSheetId="14">[0]!___p1</definedName>
    <definedName name="ADOE" localSheetId="1">[0]!___p1</definedName>
    <definedName name="ADOE" localSheetId="2">[0]!___p1</definedName>
    <definedName name="ADOE" localSheetId="3">[0]!___p1</definedName>
    <definedName name="ADOE">[0]!___p1</definedName>
    <definedName name="afa" localSheetId="0">[0]!____p1</definedName>
    <definedName name="afa" localSheetId="14">[0]!____p1</definedName>
    <definedName name="afa" localSheetId="1">[0]!____p1</definedName>
    <definedName name="afa" localSheetId="2">[0]!____p1</definedName>
    <definedName name="afa" localSheetId="3">[0]!____p1</definedName>
    <definedName name="afa">[0]!____p1</definedName>
    <definedName name="afdsa" localSheetId="1">#REF!</definedName>
    <definedName name="afdsa" localSheetId="2">#REF!</definedName>
    <definedName name="afdsa" localSheetId="3">#REF!</definedName>
    <definedName name="afdsa">[9]!_xlbgnm.p1</definedName>
    <definedName name="agaga" localSheetId="1">#REF!</definedName>
    <definedName name="agaga" localSheetId="2">#REF!</definedName>
    <definedName name="agaga" localSheetId="3">#REF!</definedName>
    <definedName name="agaga">[9]!_xlbgnm.p1</definedName>
    <definedName name="ago" localSheetId="1">#REF!</definedName>
    <definedName name="ago" localSheetId="2">#REF!</definedName>
    <definedName name="ago" localSheetId="3">#REF!</definedName>
    <definedName name="ago">[9]!_xlbgnm.p1</definedName>
    <definedName name="agosto" localSheetId="1">#REF!</definedName>
    <definedName name="agosto" localSheetId="2">#REF!</definedName>
    <definedName name="agosto" localSheetId="3">#REF!</definedName>
    <definedName name="agosto">[9]!_xlbgnm.p1</definedName>
    <definedName name="ahaerf" localSheetId="1">#REF!</definedName>
    <definedName name="ahaerf" localSheetId="2">#REF!</definedName>
    <definedName name="ahaerf" localSheetId="3">#REF!</definedName>
    <definedName name="ahaerf">[9]!_xlbgnm.p1</definedName>
    <definedName name="AI" localSheetId="14">#REF!</definedName>
    <definedName name="AI" localSheetId="1">#REF!</definedName>
    <definedName name="AI" localSheetId="2">#REF!</definedName>
    <definedName name="AI" localSheetId="3">#REF!</definedName>
    <definedName name="AI">#REF!</definedName>
    <definedName name="al" localSheetId="1">#REF!</definedName>
    <definedName name="al" localSheetId="2">#REF!</definedName>
    <definedName name="al" localSheetId="3">#REF!</definedName>
    <definedName name="al">[9]!_xlbgnm.p1</definedName>
    <definedName name="ala" localSheetId="1">#REF!</definedName>
    <definedName name="ala" localSheetId="2">#REF!</definedName>
    <definedName name="ala" localSheetId="3">#REF!</definedName>
    <definedName name="ala">[9]!_xlbgnm.p1</definedName>
    <definedName name="alexandre" localSheetId="0">[0]!_p1</definedName>
    <definedName name="alexandre" localSheetId="14">[0]!_p1</definedName>
    <definedName name="alexandre" localSheetId="1">[0]!_p1</definedName>
    <definedName name="alexandre" localSheetId="2">[0]!_p1</definedName>
    <definedName name="alexandre" localSheetId="3">[0]!_p1</definedName>
    <definedName name="alexandre">[0]!_p1</definedName>
    <definedName name="alexandreeeeeeeeeeeeeeee" localSheetId="0">[0]!_p1</definedName>
    <definedName name="alexandreeeeeeeeeeeeeeee" localSheetId="14">[0]!_p1</definedName>
    <definedName name="alexandreeeeeeeeeeeeeeee" localSheetId="1">[0]!_p1</definedName>
    <definedName name="alexandreeeeeeeeeeeeeeee" localSheetId="2">[0]!_p1</definedName>
    <definedName name="alexandreeeeeeeeeeeeeeee" localSheetId="3">[0]!_p1</definedName>
    <definedName name="alexandreeeeeeeeeeeeeeee">[0]!_p1</definedName>
    <definedName name="Alter" localSheetId="1">#REF!</definedName>
    <definedName name="Alter" localSheetId="2">#REF!</definedName>
    <definedName name="Alter" localSheetId="3">#REF!</definedName>
    <definedName name="Alter">[13]!_p1</definedName>
    <definedName name="alteração" localSheetId="1">#REF!</definedName>
    <definedName name="alteração" localSheetId="2">#REF!</definedName>
    <definedName name="alteração" localSheetId="3">#REF!</definedName>
    <definedName name="alteração">[13]!_p1</definedName>
    <definedName name="Aluguel" localSheetId="14">[19]Franqueado!#REF!</definedName>
    <definedName name="Aluguel" localSheetId="1">#REF!</definedName>
    <definedName name="Aluguel" localSheetId="2">#REF!</definedName>
    <definedName name="Aluguel" localSheetId="3">#REF!</definedName>
    <definedName name="Aluguel">[19]Franqueado!#REF!</definedName>
    <definedName name="ama" localSheetId="1">#REF!</definedName>
    <definedName name="ama" localSheetId="2">#REF!</definedName>
    <definedName name="ama" localSheetId="3">#REF!</definedName>
    <definedName name="ama">[13]!_p1</definedName>
    <definedName name="amana" localSheetId="1">#REF!</definedName>
    <definedName name="amana" localSheetId="2">#REF!</definedName>
    <definedName name="amana" localSheetId="3">#REF!</definedName>
    <definedName name="amana">[9]!_xlbgnm.p1</definedName>
    <definedName name="amano" localSheetId="0">[0]!_p1</definedName>
    <definedName name="amano" localSheetId="14">[0]!_p1</definedName>
    <definedName name="amano" localSheetId="1">[0]!_p1</definedName>
    <definedName name="amano" localSheetId="2">[0]!_p1</definedName>
    <definedName name="amano" localSheetId="3">[0]!_p1</definedName>
    <definedName name="amano">[0]!_p1</definedName>
    <definedName name="amano1" localSheetId="0">[0]!_p1</definedName>
    <definedName name="amano1" localSheetId="14">[0]!_p1</definedName>
    <definedName name="amano1" localSheetId="1">[0]!_p1</definedName>
    <definedName name="amano1" localSheetId="2">[0]!_p1</definedName>
    <definedName name="amano1" localSheetId="3">[0]!_p1</definedName>
    <definedName name="amano1">[0]!_p1</definedName>
    <definedName name="amazonia" localSheetId="1">#REF!</definedName>
    <definedName name="amazonia" localSheetId="2">#REF!</definedName>
    <definedName name="amazonia" localSheetId="3">#REF!</definedName>
    <definedName name="amazonia">[13]!_p1</definedName>
    <definedName name="amazonia1" localSheetId="1">#REF!</definedName>
    <definedName name="amazonia1" localSheetId="2">#REF!</definedName>
    <definedName name="amazonia1" localSheetId="3">#REF!</definedName>
    <definedName name="amazonia1">[13]!_p1</definedName>
    <definedName name="ana" localSheetId="1">#REF!</definedName>
    <definedName name="ana" localSheetId="2">#REF!</definedName>
    <definedName name="ana" localSheetId="3">#REF!</definedName>
    <definedName name="ana">[9]!_xlbgnm.p1</definedName>
    <definedName name="Andina" localSheetId="14">'[20]FLOWCHART-02'!#REF!</definedName>
    <definedName name="Andina" localSheetId="1">#REF!</definedName>
    <definedName name="Andina" localSheetId="2">#REF!</definedName>
    <definedName name="Andina" localSheetId="3">#REF!</definedName>
    <definedName name="Andina">'[20]FLOWCHART-02'!#REF!</definedName>
    <definedName name="andrea" localSheetId="1">#REF!</definedName>
    <definedName name="andrea" localSheetId="2">#REF!</definedName>
    <definedName name="andrea" localSheetId="3">#REF!</definedName>
    <definedName name="andrea">[5]!____p1</definedName>
    <definedName name="AndreBiagi" localSheetId="14">'[20]FLOWCHART-02'!#REF!</definedName>
    <definedName name="AndreBiagi" localSheetId="1">#REF!</definedName>
    <definedName name="AndreBiagi" localSheetId="2">#REF!</definedName>
    <definedName name="AndreBiagi" localSheetId="3">#REF!</definedName>
    <definedName name="AndreBiagi">'[20]FLOWCHART-02'!#REF!</definedName>
    <definedName name="ANDRESSA" localSheetId="1">#REF!</definedName>
    <definedName name="ANDRESSA" localSheetId="2">#REF!</definedName>
    <definedName name="ANDRESSA" localSheetId="3">#REF!</definedName>
    <definedName name="ANDRESSA">'[21]Ranking por Filial - Mês'!$C$4</definedName>
    <definedName name="anexos" localSheetId="1">#REF!</definedName>
    <definedName name="anexos" localSheetId="2">#REF!</definedName>
    <definedName name="anexos" localSheetId="3">#REF!</definedName>
    <definedName name="anexos">[13]!_p1</definedName>
    <definedName name="annnnnnnnnn" localSheetId="14">#REF!</definedName>
    <definedName name="annnnnnnnnn" localSheetId="1">#REF!</definedName>
    <definedName name="annnnnnnnnn" localSheetId="2">#REF!</definedName>
    <definedName name="annnnnnnnnn" localSheetId="3">#REF!</definedName>
    <definedName name="annnnnnnnnn">#REF!</definedName>
    <definedName name="Ano" localSheetId="14">#REF!</definedName>
    <definedName name="Ano" localSheetId="1">#REF!</definedName>
    <definedName name="Ano" localSheetId="2">#REF!</definedName>
    <definedName name="Ano" localSheetId="3">#REF!</definedName>
    <definedName name="Ano">#REF!</definedName>
    <definedName name="ANO_ACOMPANHAMENTO" localSheetId="1">#REF!</definedName>
    <definedName name="ANO_ACOMPANHAMENTO" localSheetId="2">#REF!</definedName>
    <definedName name="ANO_ACOMPANHAMENTO" localSheetId="3">#REF!</definedName>
    <definedName name="ANO_ACOMPANHAMENTO">[22]Mapa!$D$5</definedName>
    <definedName name="another">#N/A</definedName>
    <definedName name="ansansn" localSheetId="1">#REF!</definedName>
    <definedName name="ansansn" localSheetId="2">#REF!</definedName>
    <definedName name="ansansn" localSheetId="3">#REF!</definedName>
    <definedName name="ansansn">[5]!____p1</definedName>
    <definedName name="AQ" localSheetId="0">[0]!_p1</definedName>
    <definedName name="AQ" localSheetId="14">[0]!_p1</definedName>
    <definedName name="AQ" localSheetId="1">[0]!_p1</definedName>
    <definedName name="AQ" localSheetId="2">[0]!_p1</definedName>
    <definedName name="AQ" localSheetId="3">[0]!_p1</definedName>
    <definedName name="AQ">[0]!_p1</definedName>
    <definedName name="aqaaa" localSheetId="0">[0]!___p1</definedName>
    <definedName name="aqaaa" localSheetId="14">[0]!___p1</definedName>
    <definedName name="aqaaa" localSheetId="1">[0]!___p1</definedName>
    <definedName name="aqaaa" localSheetId="2">[0]!___p1</definedName>
    <definedName name="aqaaa" localSheetId="3">[0]!___p1</definedName>
    <definedName name="aqaaa">[0]!___p1</definedName>
    <definedName name="aquisição" localSheetId="1">#REF!</definedName>
    <definedName name="aquisição" localSheetId="2">#REF!</definedName>
    <definedName name="aquisição" localSheetId="3">#REF!</definedName>
    <definedName name="aquisição">[9]!_xlbgnm.p1</definedName>
    <definedName name="AREA" localSheetId="14">'[18]Pen M AS ABC 25+RJ1'!#REF!</definedName>
    <definedName name="AREA" localSheetId="1">#REF!</definedName>
    <definedName name="AREA" localSheetId="2">#REF!</definedName>
    <definedName name="AREA" localSheetId="3">#REF!</definedName>
    <definedName name="AREA">'[18]Pen M AS ABC 25+RJ1'!#REF!</definedName>
    <definedName name="ÁREA" localSheetId="14">#REF!</definedName>
    <definedName name="ÁREA" localSheetId="1">#REF!</definedName>
    <definedName name="ÁREA" localSheetId="2">#REF!</definedName>
    <definedName name="ÁREA" localSheetId="3">#REF!</definedName>
    <definedName name="ÁREA">#REF!</definedName>
    <definedName name="_xlnm.Extract" localSheetId="14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_xlnm.Print_Area" localSheetId="7">'AL1'!$A$1:$AT$37</definedName>
    <definedName name="_xlnm.Print_Area" localSheetId="4">'BA1'!$A$1:$AT$37</definedName>
    <definedName name="_xlnm.Print_Area" localSheetId="5">'BA2'!$A$1:$AT$37</definedName>
    <definedName name="_xlnm.Print_Area" localSheetId="9">'CE1'!$A$1:$AT$37</definedName>
    <definedName name="_xlnm.Print_Area" localSheetId="15">'FUTEBOL_JORNALISMO_horizontal '!$A$1:$AI$96</definedName>
    <definedName name="_xlnm.Print_Area" localSheetId="13">'MA1'!$A$1:$AT$37</definedName>
    <definedName name="_xlnm.Print_Area" localSheetId="14">MTP_NET_Arraial_26!$A$1:$O$25</definedName>
    <definedName name="_xlnm.Print_Area" localSheetId="11">'PB1'!$A$1:$AT$37</definedName>
    <definedName name="_xlnm.Print_Area" localSheetId="8">'PE1'!$A$1:$AT$37</definedName>
    <definedName name="_xlnm.Print_Area" localSheetId="12">'PI1'!$A$1:$AT$37</definedName>
    <definedName name="_xlnm.Print_Area" localSheetId="1">'RESUMO DE VERBA'!$B$2:$G$11</definedName>
    <definedName name="_xlnm.Print_Area" localSheetId="2">'RESUMO POR PRAÇA'!$B$2:$L$18</definedName>
    <definedName name="_xlnm.Print_Area" localSheetId="3">'RESUMO PPT'!$B$2:$D$14</definedName>
    <definedName name="_xlnm.Print_Area" localSheetId="10">'RN1'!$A$1:$AT$37</definedName>
    <definedName name="_xlnm.Print_Area" localSheetId="6">'SE1'!$A$1:$AT$37</definedName>
    <definedName name="_xlnm.Print_Area">#REF!</definedName>
    <definedName name="Área_impressão_IM" localSheetId="14">#REF!</definedName>
    <definedName name="Área_impressão_IM" localSheetId="1">#REF!</definedName>
    <definedName name="Área_impressão_IM" localSheetId="2">#REF!</definedName>
    <definedName name="Área_impressão_IM" localSheetId="3">#REF!</definedName>
    <definedName name="Área_impressão_IM">#REF!</definedName>
    <definedName name="AreEstimada" localSheetId="1">#REF!</definedName>
    <definedName name="AreEstimada" localSheetId="2">#REF!</definedName>
    <definedName name="AreEstimada" localSheetId="3">#REF!</definedName>
    <definedName name="AreEstimada">[23]Tabelas!$E$8:$F$19</definedName>
    <definedName name="AreFEE" localSheetId="1">#REF!</definedName>
    <definedName name="AreFEE" localSheetId="2">#REF!</definedName>
    <definedName name="AreFEE" localSheetId="3">#REF!</definedName>
    <definedName name="AreFEE">[23]Tabelas!$E$39:$F$50</definedName>
    <definedName name="Arena_Santos" localSheetId="14">#REF!</definedName>
    <definedName name="Arena_Santos" localSheetId="1">#REF!</definedName>
    <definedName name="Arena_Santos" localSheetId="2">#REF!</definedName>
    <definedName name="Arena_Santos" localSheetId="3">#REF!</definedName>
    <definedName name="Arena_Santos">#REF!</definedName>
    <definedName name="AreReal" localSheetId="1">#REF!</definedName>
    <definedName name="AreReal" localSheetId="2">#REF!</definedName>
    <definedName name="AreReal" localSheetId="3">#REF!</definedName>
    <definedName name="AreReal">[23]Tabelas!$E$24:$F$35</definedName>
    <definedName name="arg" localSheetId="1">#REF!</definedName>
    <definedName name="arg" localSheetId="2">#REF!</definedName>
    <definedName name="arg" localSheetId="3">#REF!</definedName>
    <definedName name="arg">[9]!_xlbgnm.p1</definedName>
    <definedName name="Arq_Nome" localSheetId="14">#REF!</definedName>
    <definedName name="Arq_Nome" localSheetId="1">#REF!</definedName>
    <definedName name="Arq_Nome" localSheetId="2">#REF!</definedName>
    <definedName name="Arq_Nome" localSheetId="3">#REF!</definedName>
    <definedName name="Arq_Nome">#REF!</definedName>
    <definedName name="as" localSheetId="1">#REF!</definedName>
    <definedName name="as" localSheetId="2">#REF!</definedName>
    <definedName name="as" localSheetId="3">#REF!</definedName>
    <definedName name="as">[5]!____p1</definedName>
    <definedName name="asa">#N/A</definedName>
    <definedName name="asasdasd" localSheetId="14" hidden="1">#REF!</definedName>
    <definedName name="asasdasd" localSheetId="1" hidden="1">#REF!</definedName>
    <definedName name="asasdasd" localSheetId="2" hidden="1">#REF!</definedName>
    <definedName name="asasdasd" localSheetId="3" hidden="1">#REF!</definedName>
    <definedName name="asasdasd" hidden="1">#REF!</definedName>
    <definedName name="asasdsfd" localSheetId="0">[0]!___p1</definedName>
    <definedName name="asasdsfd" localSheetId="14">[0]!___p1</definedName>
    <definedName name="asasdsfd" localSheetId="1">[0]!___p1</definedName>
    <definedName name="asasdsfd" localSheetId="2">[0]!___p1</definedName>
    <definedName name="asasdsfd" localSheetId="3">[0]!___p1</definedName>
    <definedName name="asasdsfd">[0]!___p1</definedName>
    <definedName name="asd" localSheetId="14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hidden="1">#REF!</definedName>
    <definedName name="asdasd" localSheetId="1">#REF!</definedName>
    <definedName name="asdasd" localSheetId="2">#REF!</definedName>
    <definedName name="asdasd" localSheetId="3">#REF!</definedName>
    <definedName name="asdasd">[5]!_p1</definedName>
    <definedName name="asde" localSheetId="0">[0]!___p1</definedName>
    <definedName name="asde" localSheetId="14">[0]!___p1</definedName>
    <definedName name="asde" localSheetId="1">[0]!___p1</definedName>
    <definedName name="asde" localSheetId="2">[0]!___p1</definedName>
    <definedName name="asde" localSheetId="3">[0]!___p1</definedName>
    <definedName name="asde">[0]!___p1</definedName>
    <definedName name="asdfasdfasdf" localSheetId="0">[0]!_p1</definedName>
    <definedName name="asdfasdfasdf" localSheetId="14">[0]!_p1</definedName>
    <definedName name="asdfasdfasdf" localSheetId="1">[0]!_p1</definedName>
    <definedName name="asdfasdfasdf" localSheetId="2">[0]!_p1</definedName>
    <definedName name="asdfasdfasdf" localSheetId="3">[0]!_p1</definedName>
    <definedName name="asdfasdfasdf">[0]!_p1</definedName>
    <definedName name="ASE" localSheetId="1">#REF!</definedName>
    <definedName name="ASE" localSheetId="2">#REF!</definedName>
    <definedName name="ASE" localSheetId="3">#REF!</definedName>
    <definedName name="ASE">[9]!_xlbgnm.p1</definedName>
    <definedName name="ased" localSheetId="1">#REF!</definedName>
    <definedName name="ased" localSheetId="2">#REF!</definedName>
    <definedName name="ased" localSheetId="3">#REF!</definedName>
    <definedName name="ased">[9]!_xlbgnm.p1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1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0" hidden="1">{#N/A,#N/A,FALSE,"ROTINA";#N/A,#N/A,FALSE,"ITENS";#N/A,#N/A,FALSE,"ACOMP"}</definedName>
    <definedName name="Ata" localSheetId="14" hidden="1">{#N/A,#N/A,FALSE,"ROTINA";#N/A,#N/A,FALSE,"ITENS";#N/A,#N/A,FALSE,"ACOMP"}</definedName>
    <definedName name="Ata" localSheetId="1" hidden="1">{#N/A,#N/A,FALSE,"ROTINA";#N/A,#N/A,FALSE,"ITENS";#N/A,#N/A,FALSE,"ACOMP"}</definedName>
    <definedName name="Ata" localSheetId="2" hidden="1">{#N/A,#N/A,FALSE,"ROTINA";#N/A,#N/A,FALSE,"ITENS";#N/A,#N/A,FALSE,"ACOMP"}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 localSheetId="1">#REF!</definedName>
    <definedName name="ATUALIZADO_EM" localSheetId="2">#REF!</definedName>
    <definedName name="ATUALIZADO_EM" localSheetId="3">#REF!</definedName>
    <definedName name="ATUALIZADO_EM">[22]Mapa!$H$8</definedName>
    <definedName name="avab" localSheetId="1">#REF!</definedName>
    <definedName name="avab" localSheetId="2">#REF!</definedName>
    <definedName name="avab" localSheetId="3">#REF!</definedName>
    <definedName name="avab">[9]!_xlbgnm.p1</definedName>
    <definedName name="b" localSheetId="0">[0]!___p1</definedName>
    <definedName name="b" localSheetId="14">[0]!___p1</definedName>
    <definedName name="b" localSheetId="1">[0]!___p1</definedName>
    <definedName name="b" localSheetId="2">[0]!___p1</definedName>
    <definedName name="b" localSheetId="3">[0]!___p1</definedName>
    <definedName name="b">[0]!___p1</definedName>
    <definedName name="Banco" localSheetId="14">#REF!</definedName>
    <definedName name="Banco" localSheetId="1">#REF!</definedName>
    <definedName name="Banco" localSheetId="2">#REF!</definedName>
    <definedName name="Banco" localSheetId="3">#REF!</definedName>
    <definedName name="Banco">#REF!</definedName>
    <definedName name="_xlnm.Database" localSheetId="1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banco1" localSheetId="1">#REF!</definedName>
    <definedName name="banco1" localSheetId="2">#REF!</definedName>
    <definedName name="banco1" localSheetId="3">#REF!</definedName>
    <definedName name="banco1">[12]Terceiros!$O$1:$AA$77</definedName>
    <definedName name="BancoeLeas" localSheetId="14">#REF!</definedName>
    <definedName name="BancoeLeas" localSheetId="1">#REF!</definedName>
    <definedName name="BancoeLeas" localSheetId="2">#REF!</definedName>
    <definedName name="BancoeLeas" localSheetId="3">#REF!</definedName>
    <definedName name="BancoeLeas">#REF!</definedName>
    <definedName name="BASE" localSheetId="14">#REF!</definedName>
    <definedName name="BASE" localSheetId="1">#REF!</definedName>
    <definedName name="BASE" localSheetId="2">#REF!</definedName>
    <definedName name="BASE" localSheetId="3">#REF!</definedName>
    <definedName name="BASE">#REF!</definedName>
    <definedName name="BASE_STATUS" localSheetId="1">#REF!</definedName>
    <definedName name="BASE_STATUS" localSheetId="2">#REF!</definedName>
    <definedName name="BASE_STATUS" localSheetId="3">#REF!</definedName>
    <definedName name="BASE_STATUS">[24]Tudo!$B$1:$W$4427</definedName>
    <definedName name="BASEPROG" localSheetId="1">#REF!</definedName>
    <definedName name="BASEPROG" localSheetId="2">#REF!</definedName>
    <definedName name="BASEPROG" localSheetId="3">#REF!</definedName>
    <definedName name="BASEPROG">[25]BASE!$A$1:$Q$104</definedName>
    <definedName name="BAU" localSheetId="1">#REF!</definedName>
    <definedName name="BAU" localSheetId="2">#REF!</definedName>
    <definedName name="BAU" localSheetId="3">#REF!</definedName>
    <definedName name="BAU">[17]BAU!$A$3:$AV$50</definedName>
    <definedName name="Baurú_Street" localSheetId="14">#REF!</definedName>
    <definedName name="Baurú_Street" localSheetId="1">#REF!</definedName>
    <definedName name="Baurú_Street" localSheetId="2">#REF!</definedName>
    <definedName name="Baurú_Street" localSheetId="3">#REF!</definedName>
    <definedName name="Baurú_Street">#REF!</definedName>
    <definedName name="bb" localSheetId="0">[0]!___p1</definedName>
    <definedName name="bb" localSheetId="14">[0]!___p1</definedName>
    <definedName name="bb" localSheetId="1">[0]!___p1</definedName>
    <definedName name="bb" localSheetId="2">[0]!___p1</definedName>
    <definedName name="bb" localSheetId="3">[0]!___p1</definedName>
    <definedName name="bb">[0]!___p1</definedName>
    <definedName name="bbb" localSheetId="0">[0]!___p1</definedName>
    <definedName name="bbb" localSheetId="14">[0]!___p1</definedName>
    <definedName name="bbb" localSheetId="1">[0]!___p1</definedName>
    <definedName name="bbb" localSheetId="2">[0]!___p1</definedName>
    <definedName name="bbb" localSheetId="3">[0]!___p1</definedName>
    <definedName name="bbb">[0]!___p1</definedName>
    <definedName name="BBBB" localSheetId="0">[0]!_p1</definedName>
    <definedName name="BBBB" localSheetId="14">[0]!_p1</definedName>
    <definedName name="BBBB" localSheetId="1">[0]!_p1</definedName>
    <definedName name="BBBB" localSheetId="2">[0]!_p1</definedName>
    <definedName name="BBBB" localSheetId="3">[0]!_p1</definedName>
    <definedName name="BBBB">[0]!_p1</definedName>
    <definedName name="bbbbb" localSheetId="0">[0]!___p1</definedName>
    <definedName name="bbbbb" localSheetId="14">[0]!___p1</definedName>
    <definedName name="bbbbb" localSheetId="1">[0]!___p1</definedName>
    <definedName name="bbbbb" localSheetId="2">[0]!___p1</definedName>
    <definedName name="bbbbb" localSheetId="3">[0]!___p1</definedName>
    <definedName name="bbbbb">[0]!___p1</definedName>
    <definedName name="BCWP" localSheetId="14">'[18]Pen M AS ABC 25+RJ1'!#REF!</definedName>
    <definedName name="BCWP" localSheetId="1">#REF!</definedName>
    <definedName name="BCWP" localSheetId="2">#REF!</definedName>
    <definedName name="BCWP" localSheetId="3">#REF!</definedName>
    <definedName name="BCWP">'[18]Pen M AS ABC 25+RJ1'!#REF!</definedName>
    <definedName name="BCWP2" localSheetId="14">'[18]Pen M AS ABC 25+RJ1'!#REF!</definedName>
    <definedName name="BCWP2" localSheetId="1">#REF!</definedName>
    <definedName name="BCWP2" localSheetId="2">#REF!</definedName>
    <definedName name="BCWP2" localSheetId="3">#REF!</definedName>
    <definedName name="BCWP2">'[18]Pen M AS ABC 25+RJ1'!#REF!</definedName>
    <definedName name="BD" localSheetId="14">#REF!</definedName>
    <definedName name="BD" localSheetId="1">#REF!</definedName>
    <definedName name="BD" localSheetId="2">#REF!</definedName>
    <definedName name="BD" localSheetId="3">#REF!</definedName>
    <definedName name="BD">#REF!</definedName>
    <definedName name="BEL">#REF!</definedName>
    <definedName name="BFX_A6874CA2_7E1A_11d2_8615_006097CC7F35">60118</definedName>
    <definedName name="BFX_BRANDFX">60122</definedName>
    <definedName name="bgaw4eg" localSheetId="1">#REF!</definedName>
    <definedName name="bgaw4eg" localSheetId="2">#REF!</definedName>
    <definedName name="bgaw4eg" localSheetId="3">#REF!</definedName>
    <definedName name="bgaw4eg">[9]!_xlbgnm.p1</definedName>
    <definedName name="BH" localSheetId="1">#REF!</definedName>
    <definedName name="BH" localSheetId="2">#REF!</definedName>
    <definedName name="BH" localSheetId="3">#REF!</definedName>
    <definedName name="BH">[17]BH!$A$6:$AV$50</definedName>
    <definedName name="bla" localSheetId="0" hidden="1">{"'crono'!$U$12:$W$20"}</definedName>
    <definedName name="bla" localSheetId="14" hidden="1">{"'crono'!$U$12:$W$20"}</definedName>
    <definedName name="bla" localSheetId="1" hidden="1">{"'crono'!$U$12:$W$20"}</definedName>
    <definedName name="bla" localSheetId="2" hidden="1">{"'crono'!$U$12:$W$20"}</definedName>
    <definedName name="bla" localSheetId="3" hidden="1">{"'crono'!$U$12:$W$20"}</definedName>
    <definedName name="bla" hidden="1">{"'crono'!$U$12:$W$20"}</definedName>
    <definedName name="BO" localSheetId="0">[0]!_p1</definedName>
    <definedName name="BO" localSheetId="14">[0]!_p1</definedName>
    <definedName name="BO" localSheetId="1">[0]!_p1</definedName>
    <definedName name="BO" localSheetId="2">[0]!_p1</definedName>
    <definedName name="BO" localSheetId="3">[0]!_p1</definedName>
    <definedName name="BO">[0]!_p1</definedName>
    <definedName name="boneco" localSheetId="14">#REF!</definedName>
    <definedName name="boneco" localSheetId="1">#REF!</definedName>
    <definedName name="boneco" localSheetId="2">#REF!</definedName>
    <definedName name="boneco" localSheetId="3">#REF!</definedName>
    <definedName name="boneco">#REF!</definedName>
    <definedName name="bORDA" localSheetId="14">#REF!</definedName>
    <definedName name="bORDA" localSheetId="1">#REF!</definedName>
    <definedName name="bORDA" localSheetId="2">#REF!</definedName>
    <definedName name="bORDA" localSheetId="3">#REF!</definedName>
    <definedName name="bORDA">#REF!</definedName>
    <definedName name="boxes" localSheetId="14">#REF!,#REF!</definedName>
    <definedName name="boxes" localSheetId="1">#REF!,#REF!</definedName>
    <definedName name="boxes" localSheetId="2">#REF!,#REF!</definedName>
    <definedName name="boxes" localSheetId="3">#REF!,#REF!</definedName>
    <definedName name="boxes">#REF!,#REF!</definedName>
    <definedName name="bra" localSheetId="0">[0]!_p1</definedName>
    <definedName name="bra" localSheetId="14">[0]!_p1</definedName>
    <definedName name="bra" localSheetId="1">[0]!_p1</definedName>
    <definedName name="bra" localSheetId="2">[0]!_p1</definedName>
    <definedName name="bra" localSheetId="3">[0]!_p1</definedName>
    <definedName name="bra">[0]!_p1</definedName>
    <definedName name="Bsdg1" localSheetId="14">#REF!</definedName>
    <definedName name="Bsdg1" localSheetId="1">#REF!</definedName>
    <definedName name="Bsdg1" localSheetId="2">#REF!</definedName>
    <definedName name="Bsdg1" localSheetId="3">#REF!</definedName>
    <definedName name="Bsdg1">#REF!</definedName>
    <definedName name="Bsdg2" localSheetId="14">#REF!</definedName>
    <definedName name="Bsdg2" localSheetId="1">#REF!</definedName>
    <definedName name="Bsdg2" localSheetId="2">#REF!</definedName>
    <definedName name="Bsdg2" localSheetId="3">#REF!</definedName>
    <definedName name="Bsdg2">#REF!</definedName>
    <definedName name="BuiltIn_Print_Area___1" localSheetId="14">#REF!</definedName>
    <definedName name="BuiltIn_Print_Area___1" localSheetId="1">#REF!</definedName>
    <definedName name="BuiltIn_Print_Area___1" localSheetId="2">#REF!</definedName>
    <definedName name="BuiltIn_Print_Area___1" localSheetId="3">#REF!</definedName>
    <definedName name="BuiltIn_Print_Area___1">#REF!</definedName>
    <definedName name="busdoor" localSheetId="1">#REF!</definedName>
    <definedName name="busdoor" localSheetId="2">#REF!</definedName>
    <definedName name="busdoor" localSheetId="3">#REF!</definedName>
    <definedName name="busdoor">[5]!____p1</definedName>
    <definedName name="BV" localSheetId="0" hidden="1">{"'crono'!$U$12:$W$20"}</definedName>
    <definedName name="BV" localSheetId="14" hidden="1">{"'crono'!$U$12:$W$20"}</definedName>
    <definedName name="BV" localSheetId="1" hidden="1">{"'crono'!$U$12:$W$20"}</definedName>
    <definedName name="BV" localSheetId="2" hidden="1">{"'crono'!$U$12:$W$20"}</definedName>
    <definedName name="BV" localSheetId="3" hidden="1">{"'crono'!$U$12:$W$20"}</definedName>
    <definedName name="BV" hidden="1">{"'crono'!$U$12:$W$20"}</definedName>
    <definedName name="ç" localSheetId="0">[0]!___p1</definedName>
    <definedName name="ç" localSheetId="14">[0]!___p1</definedName>
    <definedName name="ç" localSheetId="1">[0]!___p1</definedName>
    <definedName name="ç" localSheetId="2">[0]!___p1</definedName>
    <definedName name="ç" localSheetId="3">[0]!___p1</definedName>
    <definedName name="ç">[0]!___p1</definedName>
    <definedName name="CA" localSheetId="0">[0]!_p1</definedName>
    <definedName name="CA" localSheetId="14">[0]!_p1</definedName>
    <definedName name="CA" localSheetId="1">[0]!_p1</definedName>
    <definedName name="CA" localSheetId="2">[0]!_p1</definedName>
    <definedName name="CA" localSheetId="3">[0]!_p1</definedName>
    <definedName name="CA">[0]!_p1</definedName>
    <definedName name="CABO" localSheetId="0">[0]!_p1</definedName>
    <definedName name="CABO" localSheetId="14">[0]!_p1</definedName>
    <definedName name="CABO" localSheetId="1">[0]!_p1</definedName>
    <definedName name="CABO" localSheetId="2">[0]!_p1</definedName>
    <definedName name="CABO" localSheetId="3">[0]!_p1</definedName>
    <definedName name="CABO">[0]!_p1</definedName>
    <definedName name="cabo1" localSheetId="14">#REF!</definedName>
    <definedName name="cabo1" localSheetId="1">#REF!</definedName>
    <definedName name="cabo1" localSheetId="2">#REF!</definedName>
    <definedName name="cabo1" localSheetId="3">#REF!</definedName>
    <definedName name="cabo1">#REF!</definedName>
    <definedName name="caboago" localSheetId="14">#REF!</definedName>
    <definedName name="caboago" localSheetId="1">#REF!</definedName>
    <definedName name="caboago" localSheetId="2">#REF!</definedName>
    <definedName name="caboago" localSheetId="3">#REF!</definedName>
    <definedName name="caboago">#REF!</definedName>
    <definedName name="CAD_ID" localSheetId="14">#REF!</definedName>
    <definedName name="CAD_ID" localSheetId="1">#REF!</definedName>
    <definedName name="CAD_ID" localSheetId="2">#REF!</definedName>
    <definedName name="CAD_ID" localSheetId="3">#REF!</definedName>
    <definedName name="CAD_ID">#REF!</definedName>
    <definedName name="CAG" localSheetId="0">[0]!_p1</definedName>
    <definedName name="CAG" localSheetId="14">[0]!_p1</definedName>
    <definedName name="CAG" localSheetId="1">[0]!_p1</definedName>
    <definedName name="CAG" localSheetId="2">[0]!_p1</definedName>
    <definedName name="CAG" localSheetId="3">[0]!_p1</definedName>
    <definedName name="CAG">[0]!_p1</definedName>
    <definedName name="cal" localSheetId="1">#REF!</definedName>
    <definedName name="cal" localSheetId="2">#REF!</definedName>
    <definedName name="cal" localSheetId="3">#REF!</definedName>
    <definedName name="cal">[13]!_p1</definedName>
    <definedName name="CAM" localSheetId="1">#REF!</definedName>
    <definedName name="CAM" localSheetId="2">#REF!</definedName>
    <definedName name="CAM" localSheetId="3">#REF!</definedName>
    <definedName name="CAM">[17]CAM!$A$6:$AV$50</definedName>
    <definedName name="camila" localSheetId="1">#REF!</definedName>
    <definedName name="camila" localSheetId="2">#REF!</definedName>
    <definedName name="camila" localSheetId="3">#REF!</definedName>
    <definedName name="camila">[13]!_p1</definedName>
    <definedName name="Caminhão" localSheetId="14">#REF!</definedName>
    <definedName name="Caminhão" localSheetId="1">#REF!</definedName>
    <definedName name="Caminhão" localSheetId="2">#REF!</definedName>
    <definedName name="Caminhão" localSheetId="3">#REF!</definedName>
    <definedName name="Caminhão">#REF!</definedName>
    <definedName name="cancelar" localSheetId="0">[0]!_p1</definedName>
    <definedName name="cancelar" localSheetId="14">[0]!_p1</definedName>
    <definedName name="cancelar" localSheetId="1">[0]!_p1</definedName>
    <definedName name="cancelar" localSheetId="2">[0]!_p1</definedName>
    <definedName name="cancelar" localSheetId="3">[0]!_p1</definedName>
    <definedName name="cancelar">[0]!_p1</definedName>
    <definedName name="cap" localSheetId="14">#REF!</definedName>
    <definedName name="cap" localSheetId="1">#REF!</definedName>
    <definedName name="cap" localSheetId="2">#REF!</definedName>
    <definedName name="cap" localSheetId="3">#REF!</definedName>
    <definedName name="cap">#REF!</definedName>
    <definedName name="capa" localSheetId="1">#REF!</definedName>
    <definedName name="capa" localSheetId="2">#REF!</definedName>
    <definedName name="capa" localSheetId="3">#REF!</definedName>
    <definedName name="capa">[26]outdr!$A$9:$F$32</definedName>
    <definedName name="Capaa1" localSheetId="1">#REF!</definedName>
    <definedName name="Capaa1" localSheetId="2">#REF!</definedName>
    <definedName name="Capaa1" localSheetId="3">#REF!</definedName>
    <definedName name="Capaa1">[5]!____p1</definedName>
    <definedName name="capacorporate" localSheetId="14">#REF!</definedName>
    <definedName name="capacorporate" localSheetId="1">#REF!</definedName>
    <definedName name="capacorporate" localSheetId="2">#REF!</definedName>
    <definedName name="capacorporate" localSheetId="3">#REF!</definedName>
    <definedName name="capacorporate">#REF!</definedName>
    <definedName name="capafraglobal" localSheetId="14">#REF!</definedName>
    <definedName name="capafraglobal" localSheetId="1">#REF!</definedName>
    <definedName name="capafraglobal" localSheetId="2">#REF!</definedName>
    <definedName name="capafraglobal" localSheetId="3">#REF!</definedName>
    <definedName name="capafraglobal">#REF!</definedName>
    <definedName name="Capanova" localSheetId="14" hidden="1">#REF!</definedName>
    <definedName name="Capanova" localSheetId="1" hidden="1">#REF!</definedName>
    <definedName name="Capanova" localSheetId="2" hidden="1">#REF!</definedName>
    <definedName name="Capanova" localSheetId="3" hidden="1">#REF!</definedName>
    <definedName name="Capanova" hidden="1">#REF!</definedName>
    <definedName name="capas">#N/A</definedName>
    <definedName name="Capinha" localSheetId="0">[0]!___p1</definedName>
    <definedName name="Capinha" localSheetId="14">[0]!___p1</definedName>
    <definedName name="Capinha" localSheetId="1">[0]!___p1</definedName>
    <definedName name="Capinha" localSheetId="2">[0]!___p1</definedName>
    <definedName name="Capinha" localSheetId="3">[0]!___p1</definedName>
    <definedName name="Capinha">[0]!___p1</definedName>
    <definedName name="CARA" localSheetId="0">[0]!_p1</definedName>
    <definedName name="CARA" localSheetId="14">[0]!_p1</definedName>
    <definedName name="CARA" localSheetId="1">[0]!_p1</definedName>
    <definedName name="CARA" localSheetId="2">[0]!_p1</definedName>
    <definedName name="CARA" localSheetId="3">[0]!_p1</definedName>
    <definedName name="CARA">[0]!_p1</definedName>
    <definedName name="caras" localSheetId="14">#REF!</definedName>
    <definedName name="caras" localSheetId="1">#REF!</definedName>
    <definedName name="caras" localSheetId="2">#REF!</definedName>
    <definedName name="caras" localSheetId="3">#REF!</definedName>
    <definedName name="caras">#REF!</definedName>
    <definedName name="carla" localSheetId="1">#REF!</definedName>
    <definedName name="carla" localSheetId="2">#REF!</definedName>
    <definedName name="carla" localSheetId="3">#REF!</definedName>
    <definedName name="carla">[9]!_xlbgnm.p1</definedName>
    <definedName name="carm" localSheetId="0">[0]!_p1</definedName>
    <definedName name="carm" localSheetId="14">[0]!_p1</definedName>
    <definedName name="carm" localSheetId="1">[0]!_p1</definedName>
    <definedName name="carm" localSheetId="2">[0]!_p1</definedName>
    <definedName name="carm" localSheetId="3">[0]!_p1</definedName>
    <definedName name="carm">[0]!_p1</definedName>
    <definedName name="CASA" localSheetId="0">[0]!_p1</definedName>
    <definedName name="CASA" localSheetId="14">[0]!_p1</definedName>
    <definedName name="CASA" localSheetId="1">[0]!_p1</definedName>
    <definedName name="CASA" localSheetId="2">[0]!_p1</definedName>
    <definedName name="CASA" localSheetId="3">[0]!_p1</definedName>
    <definedName name="CASA">[0]!_p1</definedName>
    <definedName name="cata" localSheetId="0">[0]!_p1</definedName>
    <definedName name="cata" localSheetId="14">[0]!_p1</definedName>
    <definedName name="cata" localSheetId="1">[0]!_p1</definedName>
    <definedName name="cata" localSheetId="2">[0]!_p1</definedName>
    <definedName name="cata" localSheetId="3">[0]!_p1</definedName>
    <definedName name="cata">[0]!_p1</definedName>
    <definedName name="cc" localSheetId="0">[0]!____p1</definedName>
    <definedName name="cc" localSheetId="14">[0]!____p1</definedName>
    <definedName name="cc" localSheetId="1">[0]!____p1</definedName>
    <definedName name="cc" localSheetId="2">[0]!____p1</definedName>
    <definedName name="cc" localSheetId="3">[0]!____p1</definedName>
    <definedName name="cc">[0]!____p1</definedName>
    <definedName name="ccc" localSheetId="0">[0]!___p1</definedName>
    <definedName name="ccc" localSheetId="14">[0]!___p1</definedName>
    <definedName name="ccc" localSheetId="1">[0]!___p1</definedName>
    <definedName name="ccc" localSheetId="2">[0]!___p1</definedName>
    <definedName name="ccc" localSheetId="3">[0]!___p1</definedName>
    <definedName name="ccc">[0]!___p1</definedName>
    <definedName name="ççç" localSheetId="0">[0]!___p1</definedName>
    <definedName name="ççç" localSheetId="14">[0]!___p1</definedName>
    <definedName name="ççç" localSheetId="1">[0]!___p1</definedName>
    <definedName name="ççç" localSheetId="2">[0]!___p1</definedName>
    <definedName name="ççç" localSheetId="3">[0]!___p1</definedName>
    <definedName name="ççç">[0]!___p1</definedName>
    <definedName name="cccc" localSheetId="0">[0]!___p1</definedName>
    <definedName name="cccc" localSheetId="14">[0]!___p1</definedName>
    <definedName name="cccc" localSheetId="1">[0]!___p1</definedName>
    <definedName name="cccc" localSheetId="2">[0]!___p1</definedName>
    <definedName name="cccc" localSheetId="3">[0]!___p1</definedName>
    <definedName name="cccc">[0]!___p1</definedName>
    <definedName name="ccccc" localSheetId="1">#REF!</definedName>
    <definedName name="ccccc" localSheetId="2">#REF!</definedName>
    <definedName name="ccccc" localSheetId="3">#REF!</definedName>
    <definedName name="ccccc">[13]!_p1</definedName>
    <definedName name="cccd" localSheetId="0">[0]!___p1</definedName>
    <definedName name="cccd" localSheetId="14">[0]!___p1</definedName>
    <definedName name="cccd" localSheetId="1">[0]!___p1</definedName>
    <definedName name="cccd" localSheetId="2">[0]!___p1</definedName>
    <definedName name="cccd" localSheetId="3">[0]!___p1</definedName>
    <definedName name="cccd">[0]!___p1</definedName>
    <definedName name="CCL" localSheetId="14">#REF!</definedName>
    <definedName name="CCL" localSheetId="1">#REF!</definedName>
    <definedName name="CCL" localSheetId="2">#REF!</definedName>
    <definedName name="CCL" localSheetId="3">#REF!</definedName>
    <definedName name="CCL">#REF!</definedName>
    <definedName name="CD" localSheetId="14">#REF!</definedName>
    <definedName name="CD" localSheetId="1">#REF!</definedName>
    <definedName name="CD" localSheetId="2">#REF!</definedName>
    <definedName name="CD" localSheetId="3">#REF!</definedName>
    <definedName name="CD">#REF!</definedName>
    <definedName name="CDB" localSheetId="14">#REF!</definedName>
    <definedName name="CDB" localSheetId="1">#REF!</definedName>
    <definedName name="CDB" localSheetId="2">#REF!</definedName>
    <definedName name="CDB" localSheetId="3">#REF!</definedName>
    <definedName name="CDB">#REF!</definedName>
    <definedName name="CDP" localSheetId="14">#REF!</definedName>
    <definedName name="CDP" localSheetId="1">#REF!</definedName>
    <definedName name="CDP" localSheetId="2">#REF!</definedName>
    <definedName name="CDP" localSheetId="3">#REF!</definedName>
    <definedName name="CDP">#REF!</definedName>
    <definedName name="CEE" localSheetId="1">#REF!</definedName>
    <definedName name="CEE" localSheetId="2">#REF!</definedName>
    <definedName name="CEE" localSheetId="3">#REF!</definedName>
    <definedName name="CEE">[17]CEE!$A$6:$AV$50</definedName>
    <definedName name="Cell_Errors">#N/A</definedName>
    <definedName name="celltips_area" localSheetId="14">#REF!</definedName>
    <definedName name="celltips_area" localSheetId="1">#REF!</definedName>
    <definedName name="celltips_area" localSheetId="2">#REF!</definedName>
    <definedName name="celltips_area" localSheetId="3">#REF!</definedName>
    <definedName name="celltips_area">#REF!</definedName>
    <definedName name="centxdol" localSheetId="14">#REF!</definedName>
    <definedName name="centxdol" localSheetId="1">#REF!</definedName>
    <definedName name="centxdol" localSheetId="2">#REF!</definedName>
    <definedName name="centxdol" localSheetId="3">#REF!</definedName>
    <definedName name="centxdol">#REF!</definedName>
    <definedName name="CID" localSheetId="14">#REF!</definedName>
    <definedName name="CID" localSheetId="1">#REF!</definedName>
    <definedName name="CID" localSheetId="2">#REF!</definedName>
    <definedName name="CID" localSheetId="3">#REF!</definedName>
    <definedName name="CID">#REF!</definedName>
    <definedName name="Cin" localSheetId="14">#REF!</definedName>
    <definedName name="Cin" localSheetId="1">#REF!</definedName>
    <definedName name="Cin" localSheetId="2">#REF!</definedName>
    <definedName name="Cin" localSheetId="3">#REF!</definedName>
    <definedName name="Cin">#REF!</definedName>
    <definedName name="CINE" localSheetId="1">#REF!</definedName>
    <definedName name="CINE" localSheetId="2">#REF!</definedName>
    <definedName name="CINE" localSheetId="3">#REF!</definedName>
    <definedName name="CINE">[26]outdr!$A$1:$F$8</definedName>
    <definedName name="cinefocu" localSheetId="14">#REF!</definedName>
    <definedName name="cinefocu" localSheetId="1">#REF!</definedName>
    <definedName name="cinefocu" localSheetId="2">#REF!</definedName>
    <definedName name="cinefocu" localSheetId="3">#REF!</definedName>
    <definedName name="cinefocu">#REF!</definedName>
    <definedName name="cinefocus" localSheetId="14">#REF!</definedName>
    <definedName name="cinefocus" localSheetId="1">#REF!</definedName>
    <definedName name="cinefocus" localSheetId="2">#REF!</definedName>
    <definedName name="cinefocus" localSheetId="3">#REF!</definedName>
    <definedName name="cinefocus">#REF!</definedName>
    <definedName name="CINEMA" localSheetId="1">#REF!</definedName>
    <definedName name="CINEMA" localSheetId="2">#REF!</definedName>
    <definedName name="CINEMA" localSheetId="3">#REF!</definedName>
    <definedName name="CINEMA">[27]OUTDOOR!$A$9:$F$34</definedName>
    <definedName name="cinta" localSheetId="14">#REF!</definedName>
    <definedName name="cinta" localSheetId="1">#REF!</definedName>
    <definedName name="cinta" localSheetId="2">#REF!</definedName>
    <definedName name="cinta" localSheetId="3">#REF!</definedName>
    <definedName name="cinta">#REF!</definedName>
    <definedName name="claudia" localSheetId="14">#REF!</definedName>
    <definedName name="claudia" localSheetId="1">#REF!</definedName>
    <definedName name="claudia" localSheetId="2">#REF!</definedName>
    <definedName name="claudia" localSheetId="3">#REF!</definedName>
    <definedName name="claudia">#REF!</definedName>
    <definedName name="Clientes" localSheetId="14">#REF!</definedName>
    <definedName name="Clientes" localSheetId="1">#REF!</definedName>
    <definedName name="Clientes" localSheetId="2">#REF!</definedName>
    <definedName name="Clientes" localSheetId="3">#REF!</definedName>
    <definedName name="Clientes">#REF!</definedName>
    <definedName name="ÇLK" localSheetId="0">[0]!_p1</definedName>
    <definedName name="ÇLK" localSheetId="14">[0]!_p1</definedName>
    <definedName name="ÇLK" localSheetId="1">[0]!_p1</definedName>
    <definedName name="ÇLK" localSheetId="2">[0]!_p1</definedName>
    <definedName name="ÇLK" localSheetId="3">[0]!_p1</definedName>
    <definedName name="ÇLK">[0]!_p1</definedName>
    <definedName name="CMV" localSheetId="14">[19]Franqueado!#REF!</definedName>
    <definedName name="CMV" localSheetId="1">#REF!</definedName>
    <definedName name="CMV" localSheetId="2">#REF!</definedName>
    <definedName name="CMV" localSheetId="3">#REF!</definedName>
    <definedName name="CMV">[19]Franqueado!#REF!</definedName>
    <definedName name="cn" localSheetId="0">[0]!____p1</definedName>
    <definedName name="cn" localSheetId="14">[0]!____p1</definedName>
    <definedName name="cn" localSheetId="1">[0]!____p1</definedName>
    <definedName name="cn" localSheetId="2">[0]!____p1</definedName>
    <definedName name="cn" localSheetId="3">[0]!____p1</definedName>
    <definedName name="cn">[0]!____p1</definedName>
    <definedName name="CNH" localSheetId="1">#REF!</definedName>
    <definedName name="CNH" localSheetId="2">#REF!</definedName>
    <definedName name="CNH" localSheetId="3">#REF!</definedName>
    <definedName name="CNH">[12]Terceiros!$A$1:$M$71</definedName>
    <definedName name="ço" localSheetId="0">[0]!___p1</definedName>
    <definedName name="ço" localSheetId="14">[0]!___p1</definedName>
    <definedName name="ço" localSheetId="1">[0]!___p1</definedName>
    <definedName name="ço" localSheetId="2">[0]!___p1</definedName>
    <definedName name="ço" localSheetId="3">[0]!___p1</definedName>
    <definedName name="ço">[0]!___p1</definedName>
    <definedName name="cobertura" localSheetId="1">#REF!</definedName>
    <definedName name="cobertura" localSheetId="2">#REF!</definedName>
    <definedName name="cobertura" localSheetId="3">#REF!</definedName>
    <definedName name="cobertura">[13]!_p1</definedName>
    <definedName name="COD" localSheetId="1">#REF!</definedName>
    <definedName name="COD" localSheetId="2">#REF!</definedName>
    <definedName name="COD" localSheetId="3">#REF!</definedName>
    <definedName name="COD">[28]CAD!$A$1:$A$65536</definedName>
    <definedName name="CODTERRITORIO" localSheetId="14">#REF!</definedName>
    <definedName name="CODTERRITORIO" localSheetId="1">#REF!</definedName>
    <definedName name="CODTERRITORIO" localSheetId="2">#REF!</definedName>
    <definedName name="CODTERRITORIO" localSheetId="3">#REF!</definedName>
    <definedName name="CODTERRITORIO">#REF!</definedName>
    <definedName name="coelho" localSheetId="0">[0]!___p1</definedName>
    <definedName name="coelho" localSheetId="14">[0]!___p1</definedName>
    <definedName name="coelho" localSheetId="1">[0]!___p1</definedName>
    <definedName name="coelho" localSheetId="2">[0]!___p1</definedName>
    <definedName name="coelho" localSheetId="3">[0]!___p1</definedName>
    <definedName name="coelho">[0]!___p1</definedName>
    <definedName name="Color" localSheetId="14">#REF!</definedName>
    <definedName name="Color" localSheetId="1">#REF!</definedName>
    <definedName name="Color" localSheetId="2">#REF!</definedName>
    <definedName name="Color" localSheetId="3">#REF!</definedName>
    <definedName name="Color">#REF!</definedName>
    <definedName name="comissao_agencia" localSheetId="14">'[18]Pen M AS ABC 25+RJ1'!#REF!</definedName>
    <definedName name="comissao_agencia" localSheetId="1">#REF!</definedName>
    <definedName name="comissao_agencia" localSheetId="2">#REF!</definedName>
    <definedName name="comissao_agencia" localSheetId="3">#REF!</definedName>
    <definedName name="comissao_agencia">'[18]Pen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14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1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2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3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 localSheetId="14">#REF!</definedName>
    <definedName name="conitgo" localSheetId="1">#REF!</definedName>
    <definedName name="conitgo" localSheetId="2">#REF!</definedName>
    <definedName name="conitgo" localSheetId="3">#REF!</definedName>
    <definedName name="conitgo">#REF!</definedName>
    <definedName name="CONSIDERAÇÕES" localSheetId="0">[0]!_p1</definedName>
    <definedName name="CONSIDERAÇÕES" localSheetId="14">[0]!_p1</definedName>
    <definedName name="CONSIDERAÇÕES" localSheetId="1">[0]!_p1</definedName>
    <definedName name="CONSIDERAÇÕES" localSheetId="2">[0]!_p1</definedName>
    <definedName name="CONSIDERAÇÕES" localSheetId="3">[0]!_p1</definedName>
    <definedName name="CONSIDERAÇÕES">[0]!_p1</definedName>
    <definedName name="CONSOL" localSheetId="1">#REF!</definedName>
    <definedName name="CONSOL" localSheetId="2">#REF!</definedName>
    <definedName name="CONSOL" localSheetId="3">#REF!</definedName>
    <definedName name="CONSOL">[12]Terceiros!$AC$1:$AO$71</definedName>
    <definedName name="consolidado1" localSheetId="1">#REF!</definedName>
    <definedName name="consolidado1" localSheetId="2">#REF!</definedName>
    <definedName name="consolidado1" localSheetId="3">#REF!</definedName>
    <definedName name="consolidado1">[12]Terceiros!$AC$1:$AO$77</definedName>
    <definedName name="CONSOLIDADOR" localSheetId="1">#REF!</definedName>
    <definedName name="CONSOLIDADOR" localSheetId="2">#REF!</definedName>
    <definedName name="CONSOLIDADOR" localSheetId="3">#REF!</definedName>
    <definedName name="CONSOLIDADOR">'[29]Como Estamos'!$E$3</definedName>
    <definedName name="CONSOLIDADOR_DIR" localSheetId="1">#REF!</definedName>
    <definedName name="CONSOLIDADOR_DIR" localSheetId="2">#REF!</definedName>
    <definedName name="CONSOLIDADOR_DIR" localSheetId="3">#REF!</definedName>
    <definedName name="CONSOLIDADOR_DIR">'[29]Como Estamos'!$G$3</definedName>
    <definedName name="contato" localSheetId="0">[0]!_p1</definedName>
    <definedName name="contato" localSheetId="14">[0]!_p1</definedName>
    <definedName name="contato" localSheetId="1">[0]!_p1</definedName>
    <definedName name="contato" localSheetId="2">[0]!_p1</definedName>
    <definedName name="contato" localSheetId="3">[0]!_p1</definedName>
    <definedName name="contato">[0]!_p1</definedName>
    <definedName name="contigo" localSheetId="14">#REF!</definedName>
    <definedName name="contigo" localSheetId="1">#REF!</definedName>
    <definedName name="contigo" localSheetId="2">#REF!</definedName>
    <definedName name="contigo" localSheetId="3">#REF!</definedName>
    <definedName name="contigo">#REF!</definedName>
    <definedName name="conv_vol" localSheetId="14">#REF!</definedName>
    <definedName name="conv_vol" localSheetId="1">#REF!</definedName>
    <definedName name="conv_vol" localSheetId="2">#REF!</definedName>
    <definedName name="conv_vol" localSheetId="3">#REF!</definedName>
    <definedName name="conv_vol">#REF!</definedName>
    <definedName name="çooppoç" localSheetId="0">[0]!___p1</definedName>
    <definedName name="çooppoç" localSheetId="14">[0]!___p1</definedName>
    <definedName name="çooppoç" localSheetId="1">[0]!___p1</definedName>
    <definedName name="çooppoç" localSheetId="2">[0]!___p1</definedName>
    <definedName name="çooppoç" localSheetId="3">[0]!___p1</definedName>
    <definedName name="çooppoç">[0]!___p1</definedName>
    <definedName name="copa" localSheetId="1">#REF!</definedName>
    <definedName name="copa" localSheetId="2">#REF!</definedName>
    <definedName name="copa" localSheetId="3">#REF!</definedName>
    <definedName name="copa">[5]!____p1</definedName>
    <definedName name="copi" localSheetId="0">[0]!_p1</definedName>
    <definedName name="copi" localSheetId="14">[0]!_p1</definedName>
    <definedName name="copi" localSheetId="1">[0]!_p1</definedName>
    <definedName name="copi" localSheetId="2">[0]!_p1</definedName>
    <definedName name="copi" localSheetId="3">[0]!_p1</definedName>
    <definedName name="copi">[0]!_p1</definedName>
    <definedName name="COPIA" localSheetId="14">#REF!</definedName>
    <definedName name="COPIA" localSheetId="1">#REF!</definedName>
    <definedName name="COPIA" localSheetId="2">#REF!</definedName>
    <definedName name="COPIA" localSheetId="3">#REF!</definedName>
    <definedName name="COPIA">#REF!</definedName>
    <definedName name="correção" localSheetId="1">#REF!</definedName>
    <definedName name="correção" localSheetId="2">#REF!</definedName>
    <definedName name="correção" localSheetId="3">#REF!</definedName>
    <definedName name="correção">[9]!_xlbgnm.p1</definedName>
    <definedName name="CP_Paineis" localSheetId="14">#REF!</definedName>
    <definedName name="CP_Paineis" localSheetId="1">#REF!</definedName>
    <definedName name="CP_Paineis" localSheetId="2">#REF!</definedName>
    <definedName name="CP_Paineis" localSheetId="3">#REF!</definedName>
    <definedName name="CP_Paineis">#REF!</definedName>
    <definedName name="cr" localSheetId="1">#REF!</definedName>
    <definedName name="cr" localSheetId="2">#REF!</definedName>
    <definedName name="cr" localSheetId="3">#REF!</definedName>
    <definedName name="cr">[9]!_xlbgnm.p1</definedName>
    <definedName name="criativa" localSheetId="14">#REF!</definedName>
    <definedName name="criativa" localSheetId="1">#REF!</definedName>
    <definedName name="criativa" localSheetId="2">#REF!</definedName>
    <definedName name="criativa" localSheetId="3">#REF!</definedName>
    <definedName name="criativa">#REF!</definedName>
    <definedName name="_xlnm.Criteria" localSheetId="14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rono" localSheetId="0">[0]!_p1</definedName>
    <definedName name="Crono" localSheetId="14">[0]!_p1</definedName>
    <definedName name="Crono" localSheetId="1">[0]!_p1</definedName>
    <definedName name="Crono" localSheetId="2">[0]!_p1</definedName>
    <definedName name="Crono" localSheetId="3">[0]!_p1</definedName>
    <definedName name="Crono">[0]!_p1</definedName>
    <definedName name="Crono_Baurú" localSheetId="14">#REF!</definedName>
    <definedName name="Crono_Baurú" localSheetId="1">#REF!</definedName>
    <definedName name="Crono_Baurú" localSheetId="2">#REF!</definedName>
    <definedName name="Crono_Baurú" localSheetId="3">#REF!</definedName>
    <definedName name="Crono_Baurú">#REF!</definedName>
    <definedName name="crono_ok" localSheetId="0">[0]!_p1</definedName>
    <definedName name="crono_ok" localSheetId="14">[0]!_p1</definedName>
    <definedName name="crono_ok" localSheetId="1">[0]!_p1</definedName>
    <definedName name="crono_ok" localSheetId="2">[0]!_p1</definedName>
    <definedName name="crono_ok" localSheetId="3">[0]!_p1</definedName>
    <definedName name="crono_ok">[0]!_p1</definedName>
    <definedName name="cronoapresentaçao" localSheetId="14">#REF!</definedName>
    <definedName name="cronoapresentaçao" localSheetId="1">#REF!</definedName>
    <definedName name="cronoapresentaçao" localSheetId="2">#REF!</definedName>
    <definedName name="cronoapresentaçao" localSheetId="3">#REF!</definedName>
    <definedName name="cronoapresentaçao">#REF!</definedName>
    <definedName name="cronoapresentaçao2" localSheetId="14">#REF!</definedName>
    <definedName name="cronoapresentaçao2" localSheetId="1">#REF!</definedName>
    <definedName name="cronoapresentaçao2" localSheetId="2">#REF!</definedName>
    <definedName name="cronoapresentaçao2" localSheetId="3">#REF!</definedName>
    <definedName name="cronoapresentaçao2">#REF!</definedName>
    <definedName name="CronoCorporate" localSheetId="14">#REF!</definedName>
    <definedName name="CronoCorporate" localSheetId="1">#REF!</definedName>
    <definedName name="CronoCorporate" localSheetId="2">#REF!</definedName>
    <definedName name="CronoCorporate" localSheetId="3">#REF!</definedName>
    <definedName name="CronoCorporate">#REF!</definedName>
    <definedName name="cronograma" localSheetId="0">[0]!_p1</definedName>
    <definedName name="cronograma" localSheetId="14">[0]!_p1</definedName>
    <definedName name="cronograma" localSheetId="1">[0]!_p1</definedName>
    <definedName name="cronograma" localSheetId="2">[0]!_p1</definedName>
    <definedName name="cronograma" localSheetId="3">[0]!_p1</definedName>
    <definedName name="cronograma">[0]!_p1</definedName>
    <definedName name="cronograma1" localSheetId="14">#REF!</definedName>
    <definedName name="cronograma1" localSheetId="1">#REF!</definedName>
    <definedName name="cronograma1" localSheetId="2">#REF!</definedName>
    <definedName name="cronograma1" localSheetId="3">#REF!</definedName>
    <definedName name="cronograma1">#REF!</definedName>
    <definedName name="cronograma2" localSheetId="14">#REF!</definedName>
    <definedName name="cronograma2" localSheetId="1">#REF!</definedName>
    <definedName name="cronograma2" localSheetId="2">#REF!</definedName>
    <definedName name="cronograma2" localSheetId="3">#REF!</definedName>
    <definedName name="cronograma2">#REF!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14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1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2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 localSheetId="14">#REF!</definedName>
    <definedName name="cronomerchandising" localSheetId="1">#REF!</definedName>
    <definedName name="cronomerchandising" localSheetId="2">#REF!</definedName>
    <definedName name="cronomerchandising" localSheetId="3">#REF!</definedName>
    <definedName name="cronomerchandising">#REF!</definedName>
    <definedName name="cronomerchandising2" localSheetId="14">#REF!</definedName>
    <definedName name="cronomerchandising2" localSheetId="1">#REF!</definedName>
    <definedName name="cronomerchandising2" localSheetId="2">#REF!</definedName>
    <definedName name="cronomerchandising2" localSheetId="3">#REF!</definedName>
    <definedName name="cronomerchandising2">#REF!</definedName>
    <definedName name="crononovo" localSheetId="0">[0]!___p1</definedName>
    <definedName name="crononovo" localSheetId="14">[0]!___p1</definedName>
    <definedName name="crononovo" localSheetId="1">[0]!___p1</definedName>
    <definedName name="crononovo" localSheetId="2">[0]!___p1</definedName>
    <definedName name="crononovo" localSheetId="3">[0]!___p1</definedName>
    <definedName name="crononovo">[0]!___p1</definedName>
    <definedName name="cronorevista2" localSheetId="14">#REF!</definedName>
    <definedName name="cronorevista2" localSheetId="1">#REF!</definedName>
    <definedName name="cronorevista2" localSheetId="2">#REF!</definedName>
    <definedName name="cronorevista2" localSheetId="3">#REF!</definedName>
    <definedName name="cronorevista2">#REF!</definedName>
    <definedName name="cronorevistas" localSheetId="14">#REF!</definedName>
    <definedName name="cronorevistas" localSheetId="1">#REF!</definedName>
    <definedName name="cronorevistas" localSheetId="2">#REF!</definedName>
    <definedName name="cronorevistas" localSheetId="3">#REF!</definedName>
    <definedName name="cronorevistas">#REF!</definedName>
    <definedName name="cronotrade" localSheetId="14">#REF!</definedName>
    <definedName name="cronotrade" localSheetId="1">#REF!</definedName>
    <definedName name="cronotrade" localSheetId="2">#REF!</definedName>
    <definedName name="cronotrade" localSheetId="3">#REF!</definedName>
    <definedName name="cronotrade">#REF!</definedName>
    <definedName name="cronoverrba" localSheetId="0">[0]!____p1</definedName>
    <definedName name="cronoverrba" localSheetId="14">[0]!____p1</definedName>
    <definedName name="cronoverrba" localSheetId="1">[0]!____p1</definedName>
    <definedName name="cronoverrba" localSheetId="2">[0]!____p1</definedName>
    <definedName name="cronoverrba" localSheetId="3">[0]!____p1</definedName>
    <definedName name="cronoverrba">[0]!____p1</definedName>
    <definedName name="croresumo" localSheetId="0">[0]!___p1</definedName>
    <definedName name="croresumo" localSheetId="14">[0]!___p1</definedName>
    <definedName name="croresumo" localSheetId="1">[0]!___p1</definedName>
    <definedName name="croresumo" localSheetId="2">[0]!___p1</definedName>
    <definedName name="croresumo" localSheetId="3">[0]!___p1</definedName>
    <definedName name="croresumo">[0]!___p1</definedName>
    <definedName name="CS" localSheetId="14">#REF!</definedName>
    <definedName name="CS" localSheetId="1">#REF!</definedName>
    <definedName name="CS" localSheetId="2">#REF!</definedName>
    <definedName name="CS" localSheetId="3">#REF!</definedName>
    <definedName name="CS">#REF!</definedName>
    <definedName name="cto" localSheetId="0">[0]!___p1</definedName>
    <definedName name="cto" localSheetId="14">[0]!___p1</definedName>
    <definedName name="cto" localSheetId="1">[0]!___p1</definedName>
    <definedName name="cto" localSheetId="2">[0]!___p1</definedName>
    <definedName name="cto" localSheetId="3">[0]!___p1</definedName>
    <definedName name="cto">[0]!___p1</definedName>
    <definedName name="cu" localSheetId="14">#REF!</definedName>
    <definedName name="cu" localSheetId="1">#REF!</definedName>
    <definedName name="cu" localSheetId="2">#REF!</definedName>
    <definedName name="cu" localSheetId="3">#REF!</definedName>
    <definedName name="cu">#REF!</definedName>
    <definedName name="CUR" localSheetId="1">#REF!</definedName>
    <definedName name="CUR" localSheetId="2">#REF!</definedName>
    <definedName name="CUR" localSheetId="3">#REF!</definedName>
    <definedName name="CUR">[17]CUR!$A$6:$AV$50</definedName>
    <definedName name="CWB">#REF!</definedName>
    <definedName name="CYC" localSheetId="14">'[18]Pen M AS ABC 25+RJ1'!#REF!</definedName>
    <definedName name="CYC" localSheetId="1">#REF!</definedName>
    <definedName name="CYC" localSheetId="2">#REF!</definedName>
    <definedName name="CYC" localSheetId="3">#REF!</definedName>
    <definedName name="CYC">'[18]Pen M AS ABC 25+RJ1'!#REF!</definedName>
    <definedName name="d" localSheetId="0">[0]!_p1</definedName>
    <definedName name="d" localSheetId="14">[0]!_p1</definedName>
    <definedName name="d" localSheetId="1">[0]!_p1</definedName>
    <definedName name="d" localSheetId="2">[0]!_p1</definedName>
    <definedName name="d" localSheetId="3">[0]!_p1</definedName>
    <definedName name="d">[0]!_p1</definedName>
    <definedName name="DADOS_DG" localSheetId="14">#REF!</definedName>
    <definedName name="DADOS_DG" localSheetId="1">#REF!</definedName>
    <definedName name="DADOS_DG" localSheetId="2">#REF!</definedName>
    <definedName name="DADOS_DG" localSheetId="3">#REF!</definedName>
    <definedName name="DADOS_DG">#REF!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1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 localSheetId="14">[0]!__p1</definedName>
    <definedName name="das" localSheetId="1">[0]!__p1</definedName>
    <definedName name="das" localSheetId="2">[0]!__p1</definedName>
    <definedName name="das" localSheetId="3">[0]!__p1</definedName>
    <definedName name="das">[0]!__p1</definedName>
    <definedName name="Data_de_Processamento" localSheetId="1">#REF!</definedName>
    <definedName name="Data_de_Processamento" localSheetId="2">#REF!</definedName>
    <definedName name="Data_de_Processamento" localSheetId="3">#REF!</definedName>
    <definedName name="Data_de_Processamento">[30]PRINCIPAL!$C$7</definedName>
    <definedName name="DAYINDX" localSheetId="14">#REF!</definedName>
    <definedName name="DAYINDX" localSheetId="1">#REF!</definedName>
    <definedName name="DAYINDX" localSheetId="2">#REF!</definedName>
    <definedName name="DAYINDX" localSheetId="3">#REF!</definedName>
    <definedName name="DAYINDX">#REF!</definedName>
    <definedName name="DC" localSheetId="14">#REF!</definedName>
    <definedName name="DC" localSheetId="1">#REF!</definedName>
    <definedName name="DC" localSheetId="2">#REF!</definedName>
    <definedName name="DC" localSheetId="3">#REF!</definedName>
    <definedName name="DC">#REF!</definedName>
    <definedName name="dd" localSheetId="0">[0]!___p1</definedName>
    <definedName name="dd" localSheetId="14">[0]!___p1</definedName>
    <definedName name="dd" localSheetId="1">[0]!___p1</definedName>
    <definedName name="dd" localSheetId="2">[0]!___p1</definedName>
    <definedName name="dd" localSheetId="3">[0]!___p1</definedName>
    <definedName name="dd">[0]!___p1</definedName>
    <definedName name="DdaHoraPgPerc" localSheetId="1">#REF!</definedName>
    <definedName name="DdaHoraPgPerc" localSheetId="2">#REF!</definedName>
    <definedName name="DdaHoraPgPerc" localSheetId="3">#REF!</definedName>
    <definedName name="DdaHoraPgPerc">[31]dHora!$D$307:$W$354</definedName>
    <definedName name="ddd" localSheetId="0">[0]!___p1</definedName>
    <definedName name="ddd" localSheetId="14">[0]!___p1</definedName>
    <definedName name="ddd" localSheetId="1">[0]!___p1</definedName>
    <definedName name="ddd" localSheetId="2">[0]!___p1</definedName>
    <definedName name="ddd" localSheetId="3">[0]!___p1</definedName>
    <definedName name="ddd">[0]!___p1</definedName>
    <definedName name="dddd" localSheetId="0">[0]!___p1</definedName>
    <definedName name="dddd" localSheetId="14">[0]!___p1</definedName>
    <definedName name="dddd" localSheetId="1">[0]!___p1</definedName>
    <definedName name="dddd" localSheetId="2">[0]!___p1</definedName>
    <definedName name="dddd" localSheetId="3">[0]!___p1</definedName>
    <definedName name="dddd">[0]!___p1</definedName>
    <definedName name="DDDDDD" localSheetId="14">#REF!</definedName>
    <definedName name="DDDDDD" localSheetId="1">#REF!</definedName>
    <definedName name="DDDDDD" localSheetId="2">#REF!</definedName>
    <definedName name="DDDDDD" localSheetId="3">#REF!</definedName>
    <definedName name="DDDDDD">#REF!</definedName>
    <definedName name="de" localSheetId="1">#REF!</definedName>
    <definedName name="de" localSheetId="2">#REF!</definedName>
    <definedName name="de" localSheetId="3">#REF!</definedName>
    <definedName name="de">[13]!_p1</definedName>
    <definedName name="defesa" localSheetId="0">[0]!___p1</definedName>
    <definedName name="defesa" localSheetId="14">[0]!___p1</definedName>
    <definedName name="defesa" localSheetId="1">[0]!___p1</definedName>
    <definedName name="defesa" localSheetId="2">[0]!___p1</definedName>
    <definedName name="defesa" localSheetId="3">[0]!___p1</definedName>
    <definedName name="defesa">[0]!___p1</definedName>
    <definedName name="Definition" localSheetId="14">#REF!</definedName>
    <definedName name="Definition" localSheetId="1">#REF!</definedName>
    <definedName name="Definition" localSheetId="2">#REF!</definedName>
    <definedName name="Definition" localSheetId="3">#REF!</definedName>
    <definedName name="Definition">#REF!</definedName>
    <definedName name="deia" localSheetId="1">#REF!</definedName>
    <definedName name="deia" localSheetId="2">#REF!</definedName>
    <definedName name="deia" localSheetId="3">#REF!</definedName>
    <definedName name="deia">[9]!_xlbgnm.p1</definedName>
    <definedName name="DEMAIS" localSheetId="0">[0]!___p1</definedName>
    <definedName name="DEMAIS" localSheetId="14">[0]!___p1</definedName>
    <definedName name="DEMAIS" localSheetId="1">[0]!___p1</definedName>
    <definedName name="DEMAIS" localSheetId="2">[0]!___p1</definedName>
    <definedName name="DEMAIS" localSheetId="3">[0]!___p1</definedName>
    <definedName name="DEMAIS">[0]!___p1</definedName>
    <definedName name="DERSF" localSheetId="1">#REF!</definedName>
    <definedName name="DERSF" localSheetId="2">#REF!</definedName>
    <definedName name="DERSF" localSheetId="3">#REF!</definedName>
    <definedName name="DERSF">[9]!_xlbgnm.p1</definedName>
    <definedName name="dez" localSheetId="0">[0]!___p1</definedName>
    <definedName name="dez" localSheetId="14">[0]!___p1</definedName>
    <definedName name="dez" localSheetId="1">[0]!___p1</definedName>
    <definedName name="dez" localSheetId="2">[0]!___p1</definedName>
    <definedName name="dez" localSheetId="3">[0]!___p1</definedName>
    <definedName name="dez">[0]!___p1</definedName>
    <definedName name="DF" localSheetId="1">#REF!</definedName>
    <definedName name="DF" localSheetId="2">#REF!</definedName>
    <definedName name="DF" localSheetId="3">#REF!</definedName>
    <definedName name="DF">[17]DF!$A$6:$BA$50</definedName>
    <definedName name="DFDFDFDFD" localSheetId="0">[0]!_p1</definedName>
    <definedName name="DFDFDFDFD" localSheetId="14">[0]!_p1</definedName>
    <definedName name="DFDFDFDFD" localSheetId="1">[0]!_p1</definedName>
    <definedName name="DFDFDFDFD" localSheetId="2">[0]!_p1</definedName>
    <definedName name="DFDFDFDFD" localSheetId="3">[0]!_p1</definedName>
    <definedName name="DFDFDFDFD">[0]!_p1</definedName>
    <definedName name="dflt1" localSheetId="14">#REF!</definedName>
    <definedName name="dflt1" localSheetId="1">#REF!</definedName>
    <definedName name="dflt1" localSheetId="2">#REF!</definedName>
    <definedName name="dflt1" localSheetId="3">#REF!</definedName>
    <definedName name="dflt1">#REF!</definedName>
    <definedName name="dflt2" localSheetId="14">#REF!</definedName>
    <definedName name="dflt2" localSheetId="1">#REF!</definedName>
    <definedName name="dflt2" localSheetId="2">#REF!</definedName>
    <definedName name="dflt2" localSheetId="3">#REF!</definedName>
    <definedName name="dflt2">#REF!</definedName>
    <definedName name="dflt3" localSheetId="14">#REF!</definedName>
    <definedName name="dflt3" localSheetId="1">#REF!</definedName>
    <definedName name="dflt3" localSheetId="2">#REF!</definedName>
    <definedName name="dflt3" localSheetId="3">#REF!</definedName>
    <definedName name="dflt3">#REF!</definedName>
    <definedName name="dflt4" localSheetId="14">#REF!</definedName>
    <definedName name="dflt4" localSheetId="1">#REF!</definedName>
    <definedName name="dflt4" localSheetId="2">#REF!</definedName>
    <definedName name="dflt4" localSheetId="3">#REF!</definedName>
    <definedName name="dflt4">#REF!</definedName>
    <definedName name="dflt5" localSheetId="14">#REF!</definedName>
    <definedName name="dflt5" localSheetId="1">#REF!</definedName>
    <definedName name="dflt5" localSheetId="2">#REF!</definedName>
    <definedName name="dflt5" localSheetId="3">#REF!</definedName>
    <definedName name="dflt5">#REF!</definedName>
    <definedName name="dflt6" localSheetId="14">#REF!</definedName>
    <definedName name="dflt6" localSheetId="1">#REF!</definedName>
    <definedName name="dflt6" localSheetId="2">#REF!</definedName>
    <definedName name="dflt6" localSheetId="3">#REF!</definedName>
    <definedName name="dflt6">#REF!</definedName>
    <definedName name="dflt7" localSheetId="14">#REF!</definedName>
    <definedName name="dflt7" localSheetId="1">#REF!</definedName>
    <definedName name="dflt7" localSheetId="2">#REF!</definedName>
    <definedName name="dflt7" localSheetId="3">#REF!</definedName>
    <definedName name="dflt7">#REF!</definedName>
    <definedName name="dfre" localSheetId="0">[0]!___p1</definedName>
    <definedName name="dfre" localSheetId="14">[0]!___p1</definedName>
    <definedName name="dfre" localSheetId="1">[0]!___p1</definedName>
    <definedName name="dfre" localSheetId="2">[0]!___p1</definedName>
    <definedName name="dfre" localSheetId="3">[0]!___p1</definedName>
    <definedName name="dfre">[0]!___p1</definedName>
    <definedName name="DhAcesAbs" localSheetId="1">#REF!</definedName>
    <definedName name="DhAcesAbs" localSheetId="2">#REF!</definedName>
    <definedName name="DhAcesAbs" localSheetId="3">#REF!</definedName>
    <definedName name="DhAcesAbs">[31]dHora!$D$358:$Z$414</definedName>
    <definedName name="DhAcesAbsAcum" localSheetId="1">#REF!</definedName>
    <definedName name="DhAcesAbsAcum" localSheetId="2">#REF!</definedName>
    <definedName name="DhAcesAbsAcum" localSheetId="3">#REF!</definedName>
    <definedName name="DhAcesAbsAcum">[31]dHora!$D$422:$Y$478</definedName>
    <definedName name="DhAcesPer" localSheetId="1">#REF!</definedName>
    <definedName name="DhAcesPer" localSheetId="2">#REF!</definedName>
    <definedName name="DhAcesPer" localSheetId="3">#REF!</definedName>
    <definedName name="DhAcesPer">[31]dHora!$AD$358:$BC$414</definedName>
    <definedName name="DhAcesPerAcum" localSheetId="1">#REF!</definedName>
    <definedName name="DhAcesPerAcum" localSheetId="2">#REF!</definedName>
    <definedName name="DhAcesPerAcum" localSheetId="3">#REF!</definedName>
    <definedName name="DhAcesPerAcum">[31]dHora!$AD$422:$BC$478</definedName>
    <definedName name="DhAcesPerc" localSheetId="1">#REF!</definedName>
    <definedName name="DhAcesPerc" localSheetId="2">#REF!</definedName>
    <definedName name="DhAcesPerc" localSheetId="3">#REF!</definedName>
    <definedName name="DhAcesPerc">[31]dHora!$D$422:$Y$478</definedName>
    <definedName name="dhdh" localSheetId="1">#REF!</definedName>
    <definedName name="dhdh" localSheetId="2">#REF!</definedName>
    <definedName name="dhdh" localSheetId="3">#REF!</definedName>
    <definedName name="dhdh">[9]!_xlbgnm.p1</definedName>
    <definedName name="DhPgAbs" localSheetId="1">#REF!</definedName>
    <definedName name="DhPgAbs" localSheetId="2">#REF!</definedName>
    <definedName name="DhPgAbs" localSheetId="3">#REF!</definedName>
    <definedName name="DhPgAbs">[31]dHora!$D$40:$Y$85</definedName>
    <definedName name="DhPgAbsAcum" localSheetId="1">#REF!</definedName>
    <definedName name="DhPgAbsAcum" localSheetId="2">#REF!</definedName>
    <definedName name="DhPgAbsAcum" localSheetId="3">#REF!</definedName>
    <definedName name="DhPgAbsAcum">[31]dHora!$D$255:$W$299</definedName>
    <definedName name="DhPgPerAcum" localSheetId="1">#REF!</definedName>
    <definedName name="DhPgPerAcum" localSheetId="2">#REF!</definedName>
    <definedName name="DhPgPerAcum" localSheetId="3">#REF!</definedName>
    <definedName name="DhPgPerAcum">[31]dHora!$D$200:$Y$244</definedName>
    <definedName name="DhPgPerc" localSheetId="1">#REF!</definedName>
    <definedName name="DhPgPerc" localSheetId="2">#REF!</definedName>
    <definedName name="DhPgPerc" localSheetId="3">#REF!</definedName>
    <definedName name="DhPgPerc">[31]dHora!$D$92:$Y$137</definedName>
    <definedName name="Dias_Úteis_no_Mês" localSheetId="1">#REF!</definedName>
    <definedName name="Dias_Úteis_no_Mês" localSheetId="2">#REF!</definedName>
    <definedName name="Dias_Úteis_no_Mês" localSheetId="3">#REF!</definedName>
    <definedName name="Dias_Úteis_no_Mês">[30]PRINCIPAL!$C$8</definedName>
    <definedName name="Dias_Úteis_Realizados" localSheetId="1">#REF!</definedName>
    <definedName name="Dias_Úteis_Realizados" localSheetId="2">#REF!</definedName>
    <definedName name="Dias_Úteis_Realizados" localSheetId="3">#REF!</definedName>
    <definedName name="Dias_Úteis_Realizados">[30]PRINCIPAL!$C$9</definedName>
    <definedName name="DICNOMEBL_Mun" localSheetId="14">#REF!</definedName>
    <definedName name="DICNOMEBL_Mun" localSheetId="1">#REF!</definedName>
    <definedName name="DICNOMEBL_Mun" localSheetId="2">#REF!</definedName>
    <definedName name="DICNOMEBL_Mun" localSheetId="3">#REF!</definedName>
    <definedName name="DICNOMEBL_Mun">#REF!</definedName>
    <definedName name="DICNOMEBL_UF" localSheetId="14">#REF!</definedName>
    <definedName name="DICNOMEBL_UF" localSheetId="1">#REF!</definedName>
    <definedName name="DICNOMEBL_UF" localSheetId="2">#REF!</definedName>
    <definedName name="DICNOMEBL_UF" localSheetId="3">#REF!</definedName>
    <definedName name="DICNOMEBL_UF">#REF!</definedName>
    <definedName name="DISC" localSheetId="14">'[18]Pen M AS ABC 25+RJ1'!#REF!</definedName>
    <definedName name="DISC" localSheetId="1">#REF!</definedName>
    <definedName name="DISC" localSheetId="2">#REF!</definedName>
    <definedName name="DISC" localSheetId="3">#REF!</definedName>
    <definedName name="DISC">'[18]Pen M AS ABC 25+RJ1'!#REF!</definedName>
    <definedName name="display_area_1" localSheetId="14">#REF!</definedName>
    <definedName name="display_area_1" localSheetId="1">#REF!</definedName>
    <definedName name="display_area_1" localSheetId="2">#REF!</definedName>
    <definedName name="display_area_1" localSheetId="3">#REF!</definedName>
    <definedName name="display_area_1">#REF!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1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 localSheetId="14">#REF!</definedName>
    <definedName name="Distritos" localSheetId="1">#REF!</definedName>
    <definedName name="Distritos" localSheetId="2">#REF!</definedName>
    <definedName name="Distritos" localSheetId="3">#REF!</definedName>
    <definedName name="Distritos">#REF!</definedName>
    <definedName name="DocumentDate" localSheetId="14">#REF!</definedName>
    <definedName name="DocumentDate" localSheetId="1">#REF!</definedName>
    <definedName name="DocumentDate" localSheetId="2">#REF!</definedName>
    <definedName name="DocumentDate" localSheetId="3">#REF!</definedName>
    <definedName name="DocumentDate">#REF!</definedName>
    <definedName name="DocumentYear" localSheetId="14">#REF!</definedName>
    <definedName name="DocumentYear" localSheetId="1">#REF!</definedName>
    <definedName name="DocumentYear" localSheetId="2">#REF!</definedName>
    <definedName name="DocumentYear" localSheetId="3">#REF!</definedName>
    <definedName name="DocumentYear">#REF!</definedName>
    <definedName name="DOIS" localSheetId="14">#REF!</definedName>
    <definedName name="DOIS" localSheetId="1">#REF!</definedName>
    <definedName name="DOIS" localSheetId="2">#REF!</definedName>
    <definedName name="DOIS" localSheetId="3">#REF!</definedName>
    <definedName name="DOIS">#REF!</definedName>
    <definedName name="Dolar100" localSheetId="14">#REF!</definedName>
    <definedName name="Dolar100" localSheetId="1">#REF!</definedName>
    <definedName name="Dolar100" localSheetId="2">#REF!</definedName>
    <definedName name="Dolar100" localSheetId="3">#REF!</definedName>
    <definedName name="Dolar100">#REF!</definedName>
    <definedName name="DolarFabric" localSheetId="14">#REF!</definedName>
    <definedName name="DolarFabric" localSheetId="1">#REF!</definedName>
    <definedName name="DolarFabric" localSheetId="2">#REF!</definedName>
    <definedName name="DolarFabric" localSheetId="3">#REF!</definedName>
    <definedName name="DolarFabric">#REF!</definedName>
    <definedName name="DolarRecof" localSheetId="14">#REF!</definedName>
    <definedName name="DolarRecof" localSheetId="1">#REF!</definedName>
    <definedName name="DolarRecof" localSheetId="2">#REF!</definedName>
    <definedName name="DolarRecof" localSheetId="3">#REF!</definedName>
    <definedName name="DolarRecof">#REF!</definedName>
    <definedName name="dsd" localSheetId="14">#REF!</definedName>
    <definedName name="dsd" localSheetId="1">#REF!</definedName>
    <definedName name="dsd" localSheetId="2">#REF!</definedName>
    <definedName name="dsd" localSheetId="3">#REF!</definedName>
    <definedName name="dsd">#REF!</definedName>
    <definedName name="dsds" localSheetId="14" hidden="1">#REF!</definedName>
    <definedName name="dsds" localSheetId="1" hidden="1">#REF!</definedName>
    <definedName name="dsds" localSheetId="2" hidden="1">#REF!</definedName>
    <definedName name="dsds" localSheetId="3" hidden="1">#REF!</definedName>
    <definedName name="dsds" hidden="1">#REF!</definedName>
    <definedName name="DU" localSheetId="14">#REF!</definedName>
    <definedName name="DU" localSheetId="1">#REF!</definedName>
    <definedName name="DU" localSheetId="2">#REF!</definedName>
    <definedName name="DU" localSheetId="3">#REF!</definedName>
    <definedName name="DU">#REF!</definedName>
    <definedName name="e" localSheetId="0">[0]!___p1</definedName>
    <definedName name="e" localSheetId="14">[0]!___p1</definedName>
    <definedName name="e" localSheetId="1">[0]!___p1</definedName>
    <definedName name="e" localSheetId="2">[0]!___p1</definedName>
    <definedName name="e" localSheetId="3">[0]!___p1</definedName>
    <definedName name="e">[0]!___p1</definedName>
    <definedName name="e4r4r" localSheetId="1">#REF!</definedName>
    <definedName name="e4r4r" localSheetId="2">#REF!</definedName>
    <definedName name="e4r4r" localSheetId="3">#REF!</definedName>
    <definedName name="e4r4r">[9]!_xlbgnm.p1</definedName>
    <definedName name="eafeg" localSheetId="1">#REF!</definedName>
    <definedName name="eafeg" localSheetId="2">#REF!</definedName>
    <definedName name="eafeg" localSheetId="3">#REF!</definedName>
    <definedName name="eafeg">[9]!_xlbgnm.p1</definedName>
    <definedName name="eddfgg" localSheetId="1">#REF!</definedName>
    <definedName name="eddfgg" localSheetId="2">#REF!</definedName>
    <definedName name="eddfgg" localSheetId="3">#REF!</definedName>
    <definedName name="eddfgg">[9]!_xlbgnm.p1</definedName>
    <definedName name="eds" localSheetId="14">#REF!</definedName>
    <definedName name="eds" localSheetId="1">#REF!</definedName>
    <definedName name="eds" localSheetId="2">#REF!</definedName>
    <definedName name="eds" localSheetId="3">#REF!</definedName>
    <definedName name="eds">#REF!</definedName>
    <definedName name="educarede" localSheetId="0">[0]!_p1</definedName>
    <definedName name="educarede" localSheetId="14">[0]!_p1</definedName>
    <definedName name="educarede" localSheetId="1">[0]!_p1</definedName>
    <definedName name="educarede" localSheetId="2">[0]!_p1</definedName>
    <definedName name="educarede" localSheetId="3">[0]!_p1</definedName>
    <definedName name="educarede">[0]!_p1</definedName>
    <definedName name="educaredee" localSheetId="0">[0]!_p1</definedName>
    <definedName name="educaredee" localSheetId="14">[0]!_p1</definedName>
    <definedName name="educaredee" localSheetId="1">[0]!_p1</definedName>
    <definedName name="educaredee" localSheetId="2">[0]!_p1</definedName>
    <definedName name="educaredee" localSheetId="3">[0]!_p1</definedName>
    <definedName name="educaredee">[0]!_p1</definedName>
    <definedName name="ee">#N/A</definedName>
    <definedName name="eeeee" localSheetId="0">[0]!___p1</definedName>
    <definedName name="eeeee" localSheetId="14">[0]!___p1</definedName>
    <definedName name="eeeee" localSheetId="1">[0]!___p1</definedName>
    <definedName name="eeeee" localSheetId="2">[0]!___p1</definedName>
    <definedName name="eeeee" localSheetId="3">[0]!___p1</definedName>
    <definedName name="eeeee">[0]!___p1</definedName>
    <definedName name="EF" localSheetId="14">'[18]Pen M AS ABC 25+RJ1'!#REF!</definedName>
    <definedName name="EF" localSheetId="1">#REF!</definedName>
    <definedName name="EF" localSheetId="2">#REF!</definedName>
    <definedName name="EF" localSheetId="3">#REF!</definedName>
    <definedName name="EF">'[18]Pen M AS ABC 25+RJ1'!#REF!</definedName>
    <definedName name="EFA" localSheetId="14">'[18]Pen M AS ABC 25+RJ1'!#REF!</definedName>
    <definedName name="EFA" localSheetId="1">#REF!</definedName>
    <definedName name="EFA" localSheetId="2">#REF!</definedName>
    <definedName name="EFA" localSheetId="3">#REF!</definedName>
    <definedName name="EFA">'[18]Pen M AS ABC 25+RJ1'!#REF!</definedName>
    <definedName name="efer" localSheetId="1">#REF!</definedName>
    <definedName name="efer" localSheetId="2">#REF!</definedName>
    <definedName name="efer" localSheetId="3">#REF!</definedName>
    <definedName name="efer">[9]!_xlbgnm.p1</definedName>
    <definedName name="efwef" localSheetId="0">[0]!____p1</definedName>
    <definedName name="efwef" localSheetId="14">[0]!____p1</definedName>
    <definedName name="efwef" localSheetId="1">[0]!____p1</definedName>
    <definedName name="efwef" localSheetId="2">[0]!____p1</definedName>
    <definedName name="efwef" localSheetId="3">[0]!____p1</definedName>
    <definedName name="efwef">[0]!____p1</definedName>
    <definedName name="Eldorado" localSheetId="0" hidden="1">{"'Janeiro'!$A$1:$I$153"}</definedName>
    <definedName name="Eldorado" localSheetId="14" hidden="1">{"'Janeiro'!$A$1:$I$153"}</definedName>
    <definedName name="Eldorado" localSheetId="1" hidden="1">{"'Janeiro'!$A$1:$I$153"}</definedName>
    <definedName name="Eldorado" localSheetId="2" hidden="1">{"'Janeiro'!$A$1:$I$153"}</definedName>
    <definedName name="Eldorado" localSheetId="3" hidden="1">{"'Janeiro'!$A$1:$I$153"}</definedName>
    <definedName name="Eldorado" hidden="1">{"'Janeiro'!$A$1:$I$153"}</definedName>
    <definedName name="em" localSheetId="0">[0]!_p1</definedName>
    <definedName name="em" localSheetId="14">[0]!_p1</definedName>
    <definedName name="em" localSheetId="1">[0]!_p1</definedName>
    <definedName name="em" localSheetId="2">[0]!_p1</definedName>
    <definedName name="em" localSheetId="3">[0]!_p1</definedName>
    <definedName name="em">[0]!_p1</definedName>
    <definedName name="emissoras" localSheetId="14">#REF!</definedName>
    <definedName name="emissoras" localSheetId="1">#REF!</definedName>
    <definedName name="emissoras" localSheetId="2">#REF!</definedName>
    <definedName name="emissoras" localSheetId="3">#REF!</definedName>
    <definedName name="emissoras">#REF!</definedName>
    <definedName name="empresa" localSheetId="14">#REF!</definedName>
    <definedName name="empresa" localSheetId="1">#REF!</definedName>
    <definedName name="empresa" localSheetId="2">#REF!</definedName>
    <definedName name="empresa" localSheetId="3">#REF!</definedName>
    <definedName name="empresa">#REF!</definedName>
    <definedName name="EQP" localSheetId="14">'[18]Pen M AS ABC 25+RJ1'!#REF!</definedName>
    <definedName name="EQP" localSheetId="1">#REF!</definedName>
    <definedName name="EQP" localSheetId="2">#REF!</definedName>
    <definedName name="EQP" localSheetId="3">#REF!</definedName>
    <definedName name="EQP">'[18]Pen M AS ABC 25+RJ1'!#REF!</definedName>
    <definedName name="er" localSheetId="0">[0]!_p1</definedName>
    <definedName name="er" localSheetId="14">[0]!_p1</definedName>
    <definedName name="er" localSheetId="1">[0]!_p1</definedName>
    <definedName name="er" localSheetId="2">[0]!_p1</definedName>
    <definedName name="er" localSheetId="3">[0]!_p1</definedName>
    <definedName name="er">[0]!_p1</definedName>
    <definedName name="Era" localSheetId="14">#REF!</definedName>
    <definedName name="Era" localSheetId="1">#REF!</definedName>
    <definedName name="Era" localSheetId="2">#REF!</definedName>
    <definedName name="Era" localSheetId="3">#REF!</definedName>
    <definedName name="Era">#REF!</definedName>
    <definedName name="errrrrr" localSheetId="0">[0]!___p1</definedName>
    <definedName name="errrrrr" localSheetId="14">[0]!___p1</definedName>
    <definedName name="errrrrr" localSheetId="1">[0]!___p1</definedName>
    <definedName name="errrrrr" localSheetId="2">[0]!___p1</definedName>
    <definedName name="errrrrr" localSheetId="3">[0]!___p1</definedName>
    <definedName name="errrrrr">[0]!___p1</definedName>
    <definedName name="ES" localSheetId="14">'[18]Pen M AS ABC 25+RJ1'!#REF!</definedName>
    <definedName name="ES" localSheetId="1">#REF!</definedName>
    <definedName name="ES" localSheetId="2">#REF!</definedName>
    <definedName name="ES" localSheetId="3">#REF!</definedName>
    <definedName name="ES">'[18]Pen M AS ABC 25+RJ1'!#REF!</definedName>
    <definedName name="ESA" localSheetId="14">'[18]Pen M AS ABC 25+RJ1'!#REF!</definedName>
    <definedName name="ESA" localSheetId="1">#REF!</definedName>
    <definedName name="ESA" localSheetId="2">#REF!</definedName>
    <definedName name="ESA" localSheetId="3">#REF!</definedName>
    <definedName name="ESA">'[18]Pen M AS ABC 25+RJ1'!#REF!</definedName>
    <definedName name="esdr" localSheetId="0" hidden="1">{#N/A,#N/A,FALSE,"ROTINA";#N/A,#N/A,FALSE,"ITENS";#N/A,#N/A,FALSE,"ACOMP"}</definedName>
    <definedName name="esdr" localSheetId="14" hidden="1">{#N/A,#N/A,FALSE,"ROTINA";#N/A,#N/A,FALSE,"ITENS";#N/A,#N/A,FALSE,"ACOMP"}</definedName>
    <definedName name="esdr" localSheetId="1" hidden="1">{#N/A,#N/A,FALSE,"ROTINA";#N/A,#N/A,FALSE,"ITENS";#N/A,#N/A,FALSE,"ACOMP"}</definedName>
    <definedName name="esdr" localSheetId="2" hidden="1">{#N/A,#N/A,FALSE,"ROTINA";#N/A,#N/A,FALSE,"ITENS";#N/A,#N/A,FALSE,"ACOMP"}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1">#REF!</definedName>
    <definedName name="ESP" localSheetId="2">#REF!</definedName>
    <definedName name="ESP" localSheetId="3">#REF!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 localSheetId="14">[0]!_p1</definedName>
    <definedName name="est" localSheetId="1">[0]!_p1</definedName>
    <definedName name="est" localSheetId="2">[0]!_p1</definedName>
    <definedName name="est" localSheetId="3">[0]!_p1</definedName>
    <definedName name="est">[0]!_p1</definedName>
    <definedName name="EstoqueInicial" localSheetId="14">[19]Franqueado!#REF!</definedName>
    <definedName name="EstoqueInicial" localSheetId="1">#REF!</definedName>
    <definedName name="EstoqueInicial" localSheetId="2">#REF!</definedName>
    <definedName name="EstoqueInicial" localSheetId="3">#REF!</definedName>
    <definedName name="EstoqueInicial">[19]Franqueado!#REF!</definedName>
    <definedName name="et4rt" localSheetId="1">#REF!</definedName>
    <definedName name="et4rt" localSheetId="2">#REF!</definedName>
    <definedName name="et4rt" localSheetId="3">#REF!</definedName>
    <definedName name="et4rt">[9]!_xlbgnm.p1</definedName>
    <definedName name="eu" localSheetId="0">[0]!_p1</definedName>
    <definedName name="eu" localSheetId="14">[0]!_p1</definedName>
    <definedName name="eu" localSheetId="1">[0]!_p1</definedName>
    <definedName name="eu" localSheetId="2">[0]!_p1</definedName>
    <definedName name="eu" localSheetId="3">[0]!_p1</definedName>
    <definedName name="eu">[0]!_p1</definedName>
    <definedName name="EU_QUERO_SALVAR" localSheetId="0">[0]!_p1</definedName>
    <definedName name="EU_QUERO_SALVAR" localSheetId="14">[0]!_p1</definedName>
    <definedName name="EU_QUERO_SALVAR" localSheetId="1">[0]!_p1</definedName>
    <definedName name="EU_QUERO_SALVAR" localSheetId="2">[0]!_p1</definedName>
    <definedName name="EU_QUERO_SALVAR" localSheetId="3">[0]!_p1</definedName>
    <definedName name="EU_QUERO_SALVAR">[0]!_p1</definedName>
    <definedName name="eumereco" localSheetId="1">#REF!</definedName>
    <definedName name="eumereco" localSheetId="2">#REF!</definedName>
    <definedName name="eumereco" localSheetId="3">#REF!</definedName>
    <definedName name="eumereco">[5]!_p1</definedName>
    <definedName name="eventos" localSheetId="0">[0]!_p1</definedName>
    <definedName name="eventos" localSheetId="14">[0]!_p1</definedName>
    <definedName name="eventos" localSheetId="1">[0]!_p1</definedName>
    <definedName name="eventos" localSheetId="2">[0]!_p1</definedName>
    <definedName name="eventos" localSheetId="3">[0]!_p1</definedName>
    <definedName name="eventos">[0]!_p1</definedName>
    <definedName name="Excel_BuiltIn__FilterDatabase_1" localSheetId="14">'[18]Pen M AS ABC 25+RJ1'!#REF!</definedName>
    <definedName name="Excel_BuiltIn__FilterDatabase_1" localSheetId="1">#REF!</definedName>
    <definedName name="Excel_BuiltIn__FilterDatabase_1" localSheetId="2">#REF!</definedName>
    <definedName name="Excel_BuiltIn__FilterDatabase_1" localSheetId="3">#REF!</definedName>
    <definedName name="Excel_BuiltIn__FilterDatabase_1">'[18]Pen M AS ABC 25+RJ1'!#REF!</definedName>
    <definedName name="Excel_BuiltIn_Database" localSheetId="14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>#REF!</definedName>
    <definedName name="Excel_BuiltIn_Print_Area_1" localSheetId="1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>#REF!</definedName>
    <definedName name="Excel_BuiltIn_Print_Area_1_1" localSheetId="14">#REF!</definedName>
    <definedName name="Excel_BuiltIn_Print_Area_1_1" localSheetId="1">#REF!</definedName>
    <definedName name="Excel_BuiltIn_Print_Area_1_1" localSheetId="2">#REF!</definedName>
    <definedName name="Excel_BuiltIn_Print_Area_1_1" localSheetId="3">#REF!</definedName>
    <definedName name="Excel_BuiltIn_Print_Area_1_1">#REF!</definedName>
    <definedName name="Excel_BuiltIn_Print_Area_1_1_1">'[16]MAIS AGRO_MG1'!#REF!</definedName>
    <definedName name="Excel_BuiltIn_Print_Area_1_1_1_1">'[16]MAIS AGRO_MG1'!#REF!</definedName>
    <definedName name="Excel_BuiltIn_Print_Area_2" localSheetId="14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ibir_Dat_Com" localSheetId="1">#REF!</definedName>
    <definedName name="Exibir_Dat_Com" localSheetId="2">#REF!</definedName>
    <definedName name="Exibir_Dat_Com" localSheetId="3">#REF!</definedName>
    <definedName name="Exibir_Dat_Com">[4]Anual!$AE$2</definedName>
    <definedName name="Exibir_Fer_EUA" localSheetId="1">#REF!</definedName>
    <definedName name="Exibir_Fer_EUA" localSheetId="2">#REF!</definedName>
    <definedName name="Exibir_Fer_EUA" localSheetId="3">#REF!</definedName>
    <definedName name="Exibir_Fer_EUA">[4]Anual!$AG$2</definedName>
    <definedName name="Exibir_Fer_Nac" localSheetId="1">#REF!</definedName>
    <definedName name="Exibir_Fer_Nac" localSheetId="2">#REF!</definedName>
    <definedName name="Exibir_Fer_Nac" localSheetId="3">#REF!</definedName>
    <definedName name="Exibir_Fer_Nac">[4]Anual!$AC$2</definedName>
    <definedName name="Extensiva">#N/A</definedName>
    <definedName name="EXTRACAO" localSheetId="14">#REF!</definedName>
    <definedName name="EXTRACAO" localSheetId="1">#REF!</definedName>
    <definedName name="EXTRACAO" localSheetId="2">#REF!</definedName>
    <definedName name="EXTRACAO" localSheetId="3">#REF!</definedName>
    <definedName name="EXTRACAO">#REF!</definedName>
    <definedName name="F" localSheetId="0">[0]!_p1</definedName>
    <definedName name="F" localSheetId="14">[0]!_p1</definedName>
    <definedName name="F" localSheetId="1">[0]!_p1</definedName>
    <definedName name="F" localSheetId="2">[0]!_p1</definedName>
    <definedName name="F" localSheetId="3">[0]!_p1</definedName>
    <definedName name="F">[0]!_p1</definedName>
    <definedName name="fabi" localSheetId="0">[0]!____p1</definedName>
    <definedName name="fabi" localSheetId="14">[0]!____p1</definedName>
    <definedName name="fabi" localSheetId="1">[0]!____p1</definedName>
    <definedName name="fabi" localSheetId="2">[0]!____p1</definedName>
    <definedName name="fabi" localSheetId="3">[0]!____p1</definedName>
    <definedName name="fabi">[0]!____p1</definedName>
    <definedName name="Fábio" localSheetId="14">#REF!</definedName>
    <definedName name="Fábio" localSheetId="1">#REF!</definedName>
    <definedName name="Fábio" localSheetId="2">#REF!</definedName>
    <definedName name="Fábio" localSheetId="3">#REF!</definedName>
    <definedName name="Fábio">#REF!</definedName>
    <definedName name="fabioa" localSheetId="1">#REF!</definedName>
    <definedName name="fabioa" localSheetId="2">#REF!</definedName>
    <definedName name="fabioa" localSheetId="3">#REF!</definedName>
    <definedName name="fabioa">[32]OBS!$B$21:$D$22</definedName>
    <definedName name="facafacil" localSheetId="14">#REF!</definedName>
    <definedName name="facafacil" localSheetId="1">#REF!</definedName>
    <definedName name="facafacil" localSheetId="2">#REF!</definedName>
    <definedName name="facafacil" localSheetId="3">#REF!</definedName>
    <definedName name="facafacil">#REF!</definedName>
    <definedName name="faereg" localSheetId="1">#REF!</definedName>
    <definedName name="faereg" localSheetId="2">#REF!</definedName>
    <definedName name="faereg" localSheetId="3">#REF!</definedName>
    <definedName name="faereg">[9]!_xlbgnm.p1</definedName>
    <definedName name="FASE" localSheetId="14">'[18]Pen M AS ABC 25+RJ1'!#REF!</definedName>
    <definedName name="FASE" localSheetId="1">#REF!</definedName>
    <definedName name="FASE" localSheetId="2">#REF!</definedName>
    <definedName name="FASE" localSheetId="3">#REF!</definedName>
    <definedName name="FASE">'[18]Pen M AS ABC 25+RJ1'!#REF!</definedName>
    <definedName name="FATOR">#REF!</definedName>
    <definedName name="FATURA" localSheetId="14">#REF!</definedName>
    <definedName name="FATURA" localSheetId="1">#REF!</definedName>
    <definedName name="FATURA" localSheetId="2">#REF!</definedName>
    <definedName name="FATURA" localSheetId="3">#REF!</definedName>
    <definedName name="FATURA">#REF!</definedName>
    <definedName name="FAZ" localSheetId="1">#REF!</definedName>
    <definedName name="FAZ" localSheetId="2">#REF!</definedName>
    <definedName name="FAZ" localSheetId="3">#REF!</definedName>
    <definedName name="FAZ">[9]!_xlbgnm.p1</definedName>
    <definedName name="FD" localSheetId="1">#REF!</definedName>
    <definedName name="FD" localSheetId="2">#REF!</definedName>
    <definedName name="FD" localSheetId="3">#REF!</definedName>
    <definedName name="FD">'[21]Ranking por Filial - Mês'!$A$3:$G$396</definedName>
    <definedName name="fdfdf" localSheetId="14">'[18]Pen M AS ABC 25+RJ1'!#REF!</definedName>
    <definedName name="fdfdf" localSheetId="1">#REF!</definedName>
    <definedName name="fdfdf" localSheetId="2">#REF!</definedName>
    <definedName name="fdfdf" localSheetId="3">#REF!</definedName>
    <definedName name="fdfdf">'[18]Pen M AS ABC 25+RJ1'!#REF!</definedName>
    <definedName name="fdhgxd" localSheetId="14" hidden="1">#REF!</definedName>
    <definedName name="fdhgxd" localSheetId="1" hidden="1">#REF!</definedName>
    <definedName name="fdhgxd" localSheetId="2" hidden="1">#REF!</definedName>
    <definedName name="fdhgxd" localSheetId="3" hidden="1">#REF!</definedName>
    <definedName name="fdhgxd" hidden="1">#REF!</definedName>
    <definedName name="FE" localSheetId="0">[0]!_p1</definedName>
    <definedName name="FE" localSheetId="14">[0]!_p1</definedName>
    <definedName name="FE" localSheetId="1">[0]!_p1</definedName>
    <definedName name="FE" localSheetId="2">[0]!_p1</definedName>
    <definedName name="FE" localSheetId="3">[0]!_p1</definedName>
    <definedName name="FE">[0]!_p1</definedName>
    <definedName name="FECH" localSheetId="1">#REF!</definedName>
    <definedName name="FECH" localSheetId="2">#REF!</definedName>
    <definedName name="FECH" localSheetId="3">#REF!</definedName>
    <definedName name="FECH">[33]capa!$A$1:$A$2</definedName>
    <definedName name="fefea" localSheetId="1">#REF!</definedName>
    <definedName name="fefea" localSheetId="2">#REF!</definedName>
    <definedName name="fefea" localSheetId="3">#REF!</definedName>
    <definedName name="fefea">[9]!_xlbgnm.p1</definedName>
    <definedName name="fegaewg" localSheetId="1">#REF!</definedName>
    <definedName name="fegaewg" localSheetId="2">#REF!</definedName>
    <definedName name="fegaewg" localSheetId="3">#REF!</definedName>
    <definedName name="fegaewg">[9]!_xlbgnm.p1</definedName>
    <definedName name="FER" localSheetId="0">[0]!_p1</definedName>
    <definedName name="FER" localSheetId="14">[0]!_p1</definedName>
    <definedName name="FER" localSheetId="1">[0]!_p1</definedName>
    <definedName name="FER" localSheetId="2">[0]!_p1</definedName>
    <definedName name="FER" localSheetId="3">[0]!_p1</definedName>
    <definedName name="FER">[0]!_p1</definedName>
    <definedName name="fern" localSheetId="1">#REF!</definedName>
    <definedName name="fern" localSheetId="2">#REF!</definedName>
    <definedName name="fern" localSheetId="3">#REF!</definedName>
    <definedName name="fern">[13]!_p1</definedName>
    <definedName name="FEVEREIRO" localSheetId="0" hidden="1">{"'crono'!$U$12:$W$20"}</definedName>
    <definedName name="FEVEREIRO" localSheetId="14" hidden="1">{"'crono'!$U$12:$W$20"}</definedName>
    <definedName name="FEVEREIRO" localSheetId="1" hidden="1">{"'crono'!$U$12:$W$20"}</definedName>
    <definedName name="FEVEREIRO" localSheetId="2" hidden="1">{"'crono'!$U$12:$W$20"}</definedName>
    <definedName name="FEVEREIRO" localSheetId="3" hidden="1">{"'crono'!$U$12:$W$20"}</definedName>
    <definedName name="FEVEREIRO" hidden="1">{"'crono'!$U$12:$W$20"}</definedName>
    <definedName name="ff" localSheetId="0">[0]!___p1</definedName>
    <definedName name="ff" localSheetId="14">[0]!___p1</definedName>
    <definedName name="ff" localSheetId="1">[0]!___p1</definedName>
    <definedName name="ff" localSheetId="2">[0]!___p1</definedName>
    <definedName name="ff" localSheetId="3">[0]!___p1</definedName>
    <definedName name="ff">[0]!___p1</definedName>
    <definedName name="fff" localSheetId="0">[0]!___p1</definedName>
    <definedName name="fff" localSheetId="14">[0]!___p1</definedName>
    <definedName name="fff" localSheetId="1">[0]!___p1</definedName>
    <definedName name="fff" localSheetId="2">[0]!___p1</definedName>
    <definedName name="fff" localSheetId="3">[0]!___p1</definedName>
    <definedName name="fff">[0]!___p1</definedName>
    <definedName name="fffff" localSheetId="0">[0]!___p1</definedName>
    <definedName name="fffff" localSheetId="14">[0]!___p1</definedName>
    <definedName name="fffff" localSheetId="1">[0]!___p1</definedName>
    <definedName name="fffff" localSheetId="2">[0]!___p1</definedName>
    <definedName name="fffff" localSheetId="3">[0]!___p1</definedName>
    <definedName name="fffff">[0]!___p1</definedName>
    <definedName name="ffffffffffffffffff" localSheetId="1">#REF!</definedName>
    <definedName name="ffffffffffffffffff" localSheetId="2">#REF!</definedName>
    <definedName name="ffffffffffffffffff" localSheetId="3">#REF!</definedName>
    <definedName name="ffffffffffffffffff">[9]!_p1</definedName>
    <definedName name="fffffffffffffffffffffffffffffffffffffffffffff" localSheetId="14">#REF!</definedName>
    <definedName name="fffffffffffffffffffffffffffffffffffffffffffff" localSheetId="1">#REF!</definedName>
    <definedName name="fffffffffffffffffffffffffffffffffffffffffffff" localSheetId="2">#REF!</definedName>
    <definedName name="fffffffffffffffffffffffffffffffffffffffffffff" localSheetId="3">#REF!</definedName>
    <definedName name="fffffffffffffffffffffffffffffffffffffffffffff">#REF!</definedName>
    <definedName name="FG" localSheetId="0">[0]!_p1</definedName>
    <definedName name="FG" localSheetId="14">[0]!_p1</definedName>
    <definedName name="FG" localSheetId="1">[0]!_p1</definedName>
    <definedName name="FG" localSheetId="2">[0]!_p1</definedName>
    <definedName name="FG" localSheetId="3">[0]!_p1</definedName>
    <definedName name="FG">[0]!_p1</definedName>
    <definedName name="FGDG" localSheetId="1">#REF!</definedName>
    <definedName name="FGDG" localSheetId="2">#REF!</definedName>
    <definedName name="FGDG" localSheetId="3">#REF!</definedName>
    <definedName name="FGDG">#REF!</definedName>
    <definedName name="FHE" localSheetId="1">#REF!</definedName>
    <definedName name="FHE" localSheetId="2">#REF!</definedName>
    <definedName name="FHE" localSheetId="3">#REF!</definedName>
    <definedName name="FHE">[28]CAD!$C$1:$C$65536</definedName>
    <definedName name="File_Name" localSheetId="1">OFFSET(#REF!,0,0,1,1)</definedName>
    <definedName name="File_Name" localSheetId="2">OFFSET(#REF!,0,0,1,1)</definedName>
    <definedName name="File_Name" localSheetId="3">OFFSET(#REF!,0,0,1,1)</definedName>
    <definedName name="File_Name">OFFSET([5]!START,0,0,1,1)</definedName>
    <definedName name="filhadaputa" localSheetId="0">[0]!___p1</definedName>
    <definedName name="filhadaputa" localSheetId="14">[0]!___p1</definedName>
    <definedName name="filhadaputa" localSheetId="1">[0]!___p1</definedName>
    <definedName name="filhadaputa" localSheetId="2">[0]!___p1</definedName>
    <definedName name="filhadaputa" localSheetId="3">[0]!___p1</definedName>
    <definedName name="filhadaputa">[0]!___p1</definedName>
    <definedName name="film01" localSheetId="14">#REF!</definedName>
    <definedName name="film01" localSheetId="1">#REF!</definedName>
    <definedName name="film01" localSheetId="2">#REF!</definedName>
    <definedName name="film01" localSheetId="3">#REF!</definedName>
    <definedName name="film01">#REF!</definedName>
    <definedName name="FILTROBL_Mun" localSheetId="14">#REF!</definedName>
    <definedName name="FILTROBL_Mun" localSheetId="1">#REF!</definedName>
    <definedName name="FILTROBL_Mun" localSheetId="2">#REF!</definedName>
    <definedName name="FILTROBL_Mun" localSheetId="3">#REF!</definedName>
    <definedName name="FILTROBL_Mun">#REF!</definedName>
    <definedName name="FILTROBL_UF" localSheetId="14">#REF!</definedName>
    <definedName name="FILTROBL_UF" localSheetId="1">#REF!</definedName>
    <definedName name="FILTROBL_UF" localSheetId="2">#REF!</definedName>
    <definedName name="FILTROBL_UF" localSheetId="3">#REF!</definedName>
    <definedName name="FILTROBL_UF">#REF!</definedName>
    <definedName name="final" localSheetId="1">#REF!</definedName>
    <definedName name="final" localSheetId="2">#REF!</definedName>
    <definedName name="final" localSheetId="3">#REF!</definedName>
    <definedName name="final">[9]!_xlbgnm.p1</definedName>
    <definedName name="fixo" localSheetId="1">#REF!</definedName>
    <definedName name="fixo" localSheetId="2">#REF!</definedName>
    <definedName name="fixo" localSheetId="3">#REF!</definedName>
    <definedName name="fixo">[9]!_xlbgnm.p1</definedName>
    <definedName name="FLAG" localSheetId="1">#REF!</definedName>
    <definedName name="FLAG" localSheetId="2">#REF!</definedName>
    <definedName name="FLAG" localSheetId="3">#REF!</definedName>
    <definedName name="FLAG">[9]!_xlbgnm.p1</definedName>
    <definedName name="flavia" localSheetId="0">[0]!_p1</definedName>
    <definedName name="flavia" localSheetId="14">[0]!_p1</definedName>
    <definedName name="flavia" localSheetId="1">[0]!_p1</definedName>
    <definedName name="flavia" localSheetId="2">[0]!_p1</definedName>
    <definedName name="flavia" localSheetId="3">[0]!_p1</definedName>
    <definedName name="flavia">[0]!_p1</definedName>
    <definedName name="flex" localSheetId="1">#REF!</definedName>
    <definedName name="flex" localSheetId="2">#REF!</definedName>
    <definedName name="flex" localSheetId="3">#REF!</definedName>
    <definedName name="flex">[9]!_xlbgnm.p1</definedName>
    <definedName name="flow" localSheetId="1">#REF!</definedName>
    <definedName name="flow" localSheetId="2">#REF!</definedName>
    <definedName name="flow" localSheetId="3">#REF!</definedName>
    <definedName name="flow">[9]!_xlbgnm.p1</definedName>
    <definedName name="fol" localSheetId="0">[0]!_p1</definedName>
    <definedName name="fol" localSheetId="14">[0]!_p1</definedName>
    <definedName name="fol" localSheetId="1">[0]!_p1</definedName>
    <definedName name="fol" localSheetId="2">[0]!_p1</definedName>
    <definedName name="fol" localSheetId="3">[0]!_p1</definedName>
    <definedName name="fol">[0]!_p1</definedName>
    <definedName name="FOR" localSheetId="0">[0]!_p1</definedName>
    <definedName name="FOR" localSheetId="14">[0]!_p1</definedName>
    <definedName name="FOR" localSheetId="1">[0]!_p1</definedName>
    <definedName name="FOR" localSheetId="2">[0]!_p1</definedName>
    <definedName name="FOR" localSheetId="3">[0]!_p1</definedName>
    <definedName name="FOR">[0]!_p1</definedName>
    <definedName name="Formulário" localSheetId="14">#REF!</definedName>
    <definedName name="Formulário" localSheetId="1">#REF!</definedName>
    <definedName name="Formulário" localSheetId="2">#REF!</definedName>
    <definedName name="Formulário" localSheetId="3">#REF!</definedName>
    <definedName name="Formulário">#REF!</definedName>
    <definedName name="fr" localSheetId="14">#REF!</definedName>
    <definedName name="fr" localSheetId="1">#REF!</definedName>
    <definedName name="fr" localSheetId="2">#REF!</definedName>
    <definedName name="fr" localSheetId="3">#REF!</definedName>
    <definedName name="fr">#REF!</definedName>
    <definedName name="fragranciaglobal" localSheetId="14">#REF!</definedName>
    <definedName name="fragranciaglobal" localSheetId="1">#REF!</definedName>
    <definedName name="fragranciaglobal" localSheetId="2">#REF!</definedName>
    <definedName name="fragranciaglobal" localSheetId="3">#REF!</definedName>
    <definedName name="fragranciaglobal">#REF!</definedName>
    <definedName name="Franquias" localSheetId="14">#REF!</definedName>
    <definedName name="Franquias" localSheetId="1">#REF!</definedName>
    <definedName name="Franquias" localSheetId="2">#REF!</definedName>
    <definedName name="Franquias" localSheetId="3">#REF!</definedName>
    <definedName name="Franquias">#REF!</definedName>
    <definedName name="fri" localSheetId="0">[0]!__p1</definedName>
    <definedName name="fri" localSheetId="14">[0]!__p1</definedName>
    <definedName name="fri" localSheetId="1">[0]!__p1</definedName>
    <definedName name="fri" localSheetId="2">[0]!__p1</definedName>
    <definedName name="fri" localSheetId="3">[0]!__p1</definedName>
    <definedName name="fri">[0]!__p1</definedName>
    <definedName name="FRP" localSheetId="14">#REF!</definedName>
    <definedName name="FRP" localSheetId="1">#REF!</definedName>
    <definedName name="FRP" localSheetId="2">#REF!</definedName>
    <definedName name="FRP" localSheetId="3">#REF!</definedName>
    <definedName name="FRP">#REF!</definedName>
    <definedName name="fsdffs" localSheetId="14">#REF!</definedName>
    <definedName name="fsdffs" localSheetId="1">#REF!</definedName>
    <definedName name="fsdffs" localSheetId="2">#REF!</definedName>
    <definedName name="fsdffs" localSheetId="3">#REF!</definedName>
    <definedName name="fsdffs">#REF!</definedName>
    <definedName name="FT" localSheetId="14">#REF!</definedName>
    <definedName name="FT" localSheetId="1">#REF!</definedName>
    <definedName name="FT" localSheetId="2">#REF!</definedName>
    <definedName name="FT" localSheetId="3">#REF!</definedName>
    <definedName name="FT">#REF!</definedName>
    <definedName name="FTP" localSheetId="14">#REF!</definedName>
    <definedName name="FTP" localSheetId="1">#REF!</definedName>
    <definedName name="FTP" localSheetId="2">#REF!</definedName>
    <definedName name="FTP" localSheetId="3">#REF!</definedName>
    <definedName name="FTP">#REF!</definedName>
    <definedName name="funebre" localSheetId="0" hidden="1">{"'Janeiro'!$A$1:$I$153"}</definedName>
    <definedName name="funebre" localSheetId="14" hidden="1">{"'Janeiro'!$A$1:$I$153"}</definedName>
    <definedName name="funebre" localSheetId="1" hidden="1">{"'Janeiro'!$A$1:$I$153"}</definedName>
    <definedName name="funebre" localSheetId="2" hidden="1">{"'Janeiro'!$A$1:$I$153"}</definedName>
    <definedName name="funebre" localSheetId="3" hidden="1">{"'Janeiro'!$A$1:$I$153"}</definedName>
    <definedName name="funebre" hidden="1">{"'Janeiro'!$A$1:$I$153"}</definedName>
    <definedName name="FUTGLO" localSheetId="1">#REF!</definedName>
    <definedName name="FUTGLO" localSheetId="2">#REF!</definedName>
    <definedName name="FUTGLO" localSheetId="3">#REF!</definedName>
    <definedName name="FUTGLO">[26]outdr!$A$1:$F$8</definedName>
    <definedName name="fwefwef" localSheetId="14">#REF!</definedName>
    <definedName name="fwefwef" localSheetId="1">#REF!</definedName>
    <definedName name="fwefwef" localSheetId="2">#REF!</definedName>
    <definedName name="fwefwef" localSheetId="3">#REF!</definedName>
    <definedName name="fwefwef">#REF!</definedName>
    <definedName name="G" localSheetId="14" hidden="1">#REF!</definedName>
    <definedName name="G" localSheetId="1" hidden="1">#REF!</definedName>
    <definedName name="G" localSheetId="2" hidden="1">#REF!</definedName>
    <definedName name="G" localSheetId="3" hidden="1">#REF!</definedName>
    <definedName name="G" hidden="1">#REF!</definedName>
    <definedName name="gaefeag" localSheetId="1">#REF!</definedName>
    <definedName name="gaefeag" localSheetId="2">#REF!</definedName>
    <definedName name="gaefeag" localSheetId="3">#REF!</definedName>
    <definedName name="gaefeag">[9]!_xlbgnm.p1</definedName>
    <definedName name="gaefefdasf" localSheetId="1">#REF!</definedName>
    <definedName name="gaefefdasf" localSheetId="2">#REF!</definedName>
    <definedName name="gaefefdasf" localSheetId="3">#REF!</definedName>
    <definedName name="gaefefdasf">[9]!_xlbgnm.p1</definedName>
    <definedName name="gaege" localSheetId="1">#REF!</definedName>
    <definedName name="gaege" localSheetId="2">#REF!</definedName>
    <definedName name="gaege" localSheetId="3">#REF!</definedName>
    <definedName name="gaege">[9]!_xlbgnm.p1</definedName>
    <definedName name="gaegheah" localSheetId="1">#REF!</definedName>
    <definedName name="gaegheah" localSheetId="2">#REF!</definedName>
    <definedName name="gaegheah" localSheetId="3">#REF!</definedName>
    <definedName name="gaegheah">[9]!_xlbgnm.p1</definedName>
    <definedName name="gaerg" localSheetId="1">#REF!</definedName>
    <definedName name="gaerg" localSheetId="2">#REF!</definedName>
    <definedName name="gaerg" localSheetId="3">#REF!</definedName>
    <definedName name="gaerg">[9]!_xlbgnm.p1</definedName>
    <definedName name="gaf" localSheetId="1">#REF!</definedName>
    <definedName name="gaf" localSheetId="2">#REF!</definedName>
    <definedName name="gaf" localSheetId="3">#REF!</definedName>
    <definedName name="gaf">[9]!_xlbgnm.p1</definedName>
    <definedName name="gafaga" localSheetId="1">#REF!</definedName>
    <definedName name="gafaga" localSheetId="2">#REF!</definedName>
    <definedName name="gafaga" localSheetId="3">#REF!</definedName>
    <definedName name="gafaga">[9]!_xlbgnm.p1</definedName>
    <definedName name="gahgaha" localSheetId="1">#REF!</definedName>
    <definedName name="gahgaha" localSheetId="2">#REF!</definedName>
    <definedName name="gahgaha" localSheetId="3">#REF!</definedName>
    <definedName name="gahgaha">[9]!_xlbgnm.p1</definedName>
    <definedName name="gare" localSheetId="1">#REF!</definedName>
    <definedName name="gare" localSheetId="2">#REF!</definedName>
    <definedName name="gare" localSheetId="3">#REF!</definedName>
    <definedName name="gare">[9]!_xlbgnm.p1</definedName>
    <definedName name="gasdga" localSheetId="1">#REF!</definedName>
    <definedName name="gasdga" localSheetId="2">#REF!</definedName>
    <definedName name="gasdga" localSheetId="3">#REF!</definedName>
    <definedName name="gasdga">[9]!_xlbgnm.p1</definedName>
    <definedName name="gasrae" localSheetId="1">#REF!</definedName>
    <definedName name="gasrae" localSheetId="2">#REF!</definedName>
    <definedName name="gasrae" localSheetId="3">#REF!</definedName>
    <definedName name="gasrae">[9]!_xlbgnm.p1</definedName>
    <definedName name="gdees" localSheetId="1">#REF!</definedName>
    <definedName name="gdees" localSheetId="2">#REF!</definedName>
    <definedName name="gdees" localSheetId="3">#REF!</definedName>
    <definedName name="gdees">[9]!_xlbgnm.p1</definedName>
    <definedName name="GE" localSheetId="14">'[18]Pen M AS ABC 25+RJ1'!#REF!</definedName>
    <definedName name="GE" localSheetId="1">#REF!</definedName>
    <definedName name="GE" localSheetId="2">#REF!</definedName>
    <definedName name="GE" localSheetId="3">#REF!</definedName>
    <definedName name="GE">'[18]Pen M AS ABC 25+RJ1'!#REF!</definedName>
    <definedName name="geafe" localSheetId="1">#REF!</definedName>
    <definedName name="geafe" localSheetId="2">#REF!</definedName>
    <definedName name="geafe" localSheetId="3">#REF!</definedName>
    <definedName name="geafe">[9]!_xlbgnm.p1</definedName>
    <definedName name="geafew" localSheetId="1">#REF!</definedName>
    <definedName name="geafew" localSheetId="2">#REF!</definedName>
    <definedName name="geafew" localSheetId="3">#REF!</definedName>
    <definedName name="geafew">[9]!_xlbgnm.p1</definedName>
    <definedName name="geaga" localSheetId="1">#REF!</definedName>
    <definedName name="geaga" localSheetId="2">#REF!</definedName>
    <definedName name="geaga" localSheetId="3">#REF!</definedName>
    <definedName name="geaga">[9]!_xlbgnm.p1</definedName>
    <definedName name="geage" localSheetId="1">#REF!</definedName>
    <definedName name="geage" localSheetId="2">#REF!</definedName>
    <definedName name="geage" localSheetId="3">#REF!</definedName>
    <definedName name="geage">[9]!_xlbgnm.p1</definedName>
    <definedName name="geaha" localSheetId="1">#REF!</definedName>
    <definedName name="geaha" localSheetId="2">#REF!</definedName>
    <definedName name="geaha" localSheetId="3">#REF!</definedName>
    <definedName name="geaha">[9]!_xlbgnm.p1</definedName>
    <definedName name="geawfge" localSheetId="1">#REF!</definedName>
    <definedName name="geawfge" localSheetId="2">#REF!</definedName>
    <definedName name="geawfge" localSheetId="3">#REF!</definedName>
    <definedName name="geawfge">[9]!_xlbgnm.p1</definedName>
    <definedName name="gefeah" localSheetId="1">#REF!</definedName>
    <definedName name="gefeah" localSheetId="2">#REF!</definedName>
    <definedName name="gefeah" localSheetId="3">#REF!</definedName>
    <definedName name="gefeah">[9]!_xlbgnm.p1</definedName>
    <definedName name="gefgea" localSheetId="1">#REF!</definedName>
    <definedName name="gefgea" localSheetId="2">#REF!</definedName>
    <definedName name="gefgea" localSheetId="3">#REF!</definedName>
    <definedName name="gefgea">[9]!_xlbgnm.p1</definedName>
    <definedName name="gegaeh" localSheetId="1">#REF!</definedName>
    <definedName name="gegaeh" localSheetId="2">#REF!</definedName>
    <definedName name="gegaeh" localSheetId="3">#REF!</definedName>
    <definedName name="gegaeh">[9]!_xlbgnm.p1</definedName>
    <definedName name="gege" localSheetId="1">#REF!</definedName>
    <definedName name="gege" localSheetId="2">#REF!</definedName>
    <definedName name="gege" localSheetId="3">#REF!</definedName>
    <definedName name="gege">[9]!_xlbgnm.p1</definedName>
    <definedName name="gehh" localSheetId="1">#REF!</definedName>
    <definedName name="gehh" localSheetId="2">#REF!</definedName>
    <definedName name="gehh" localSheetId="3">#REF!</definedName>
    <definedName name="gehh">[9]!_xlbgnm.p1</definedName>
    <definedName name="geração" localSheetId="0">[0]!___p1</definedName>
    <definedName name="geração" localSheetId="14">[0]!___p1</definedName>
    <definedName name="geração" localSheetId="1">[0]!___p1</definedName>
    <definedName name="geração" localSheetId="2">[0]!___p1</definedName>
    <definedName name="geração" localSheetId="3">[0]!___p1</definedName>
    <definedName name="geração">[0]!___p1</definedName>
    <definedName name="geraewf" localSheetId="1">#REF!</definedName>
    <definedName name="geraewf" localSheetId="2">#REF!</definedName>
    <definedName name="geraewf" localSheetId="3">#REF!</definedName>
    <definedName name="geraewf">[9]!_xlbgnm.p1</definedName>
    <definedName name="Geral" localSheetId="14">#REF!</definedName>
    <definedName name="Geral" localSheetId="1">#REF!</definedName>
    <definedName name="Geral" localSheetId="2">#REF!</definedName>
    <definedName name="Geral" localSheetId="3">#REF!</definedName>
    <definedName name="Geral">#REF!</definedName>
    <definedName name="gevea" localSheetId="1">#REF!</definedName>
    <definedName name="gevea" localSheetId="2">#REF!</definedName>
    <definedName name="gevea" localSheetId="3">#REF!</definedName>
    <definedName name="gevea">[9]!_xlbgnm.p1</definedName>
    <definedName name="gewagaew" localSheetId="1">#REF!</definedName>
    <definedName name="gewagaew" localSheetId="2">#REF!</definedName>
    <definedName name="gewagaew" localSheetId="3">#REF!</definedName>
    <definedName name="gewagaew">[9]!_xlbgnm.p1</definedName>
    <definedName name="gewagewa" localSheetId="1">#REF!</definedName>
    <definedName name="gewagewa" localSheetId="2">#REF!</definedName>
    <definedName name="gewagewa" localSheetId="3">#REF!</definedName>
    <definedName name="gewagewa">[9]!_xlbgnm.p1</definedName>
    <definedName name="gf" localSheetId="0">[0]!____p1</definedName>
    <definedName name="gf" localSheetId="14">[0]!____p1</definedName>
    <definedName name="gf" localSheetId="1">[0]!____p1</definedName>
    <definedName name="gf" localSheetId="2">[0]!____p1</definedName>
    <definedName name="gf" localSheetId="3">[0]!____p1</definedName>
    <definedName name="gf">[0]!____p1</definedName>
    <definedName name="gfr" localSheetId="14" hidden="1">#REF!</definedName>
    <definedName name="gfr" localSheetId="1" hidden="1">#REF!</definedName>
    <definedName name="gfr" localSheetId="2" hidden="1">#REF!</definedName>
    <definedName name="gfr" localSheetId="3" hidden="1">#REF!</definedName>
    <definedName name="gfr" hidden="1">#REF!</definedName>
    <definedName name="gg" localSheetId="1">#REF!</definedName>
    <definedName name="gg" localSheetId="2">#REF!</definedName>
    <definedName name="gg" localSheetId="3">#REF!</definedName>
    <definedName name="gg">[9]!_xlbgnm.p1</definedName>
    <definedName name="ggg" localSheetId="0">[0]!_p1</definedName>
    <definedName name="ggg" localSheetId="14">[0]!_p1</definedName>
    <definedName name="ggg" localSheetId="1">[0]!_p1</definedName>
    <definedName name="ggg" localSheetId="2">[0]!_p1</definedName>
    <definedName name="ggg" localSheetId="3">[0]!_p1</definedName>
    <definedName name="ggg">[0]!_p1</definedName>
    <definedName name="ghaehah" localSheetId="1">#REF!</definedName>
    <definedName name="ghaehah" localSheetId="2">#REF!</definedName>
    <definedName name="ghaehah" localSheetId="3">#REF!</definedName>
    <definedName name="ghaehah">[9]!_xlbgnm.p1</definedName>
    <definedName name="ghaga" localSheetId="1">#REF!</definedName>
    <definedName name="ghaga" localSheetId="2">#REF!</definedName>
    <definedName name="ghaga" localSheetId="3">#REF!</definedName>
    <definedName name="ghaga">[9]!_xlbgnm.p1</definedName>
    <definedName name="ghageah" localSheetId="1">#REF!</definedName>
    <definedName name="ghageah" localSheetId="2">#REF!</definedName>
    <definedName name="ghageah" localSheetId="3">#REF!</definedName>
    <definedName name="ghageah">[9]!_xlbgnm.p1</definedName>
    <definedName name="ghagha" localSheetId="1">#REF!</definedName>
    <definedName name="ghagha" localSheetId="2">#REF!</definedName>
    <definedName name="ghagha" localSheetId="3">#REF!</definedName>
    <definedName name="ghagha">[9]!_xlbgnm.p1</definedName>
    <definedName name="glaucia" localSheetId="0">[0]!_p1</definedName>
    <definedName name="glaucia" localSheetId="14">[0]!_p1</definedName>
    <definedName name="glaucia" localSheetId="1">[0]!_p1</definedName>
    <definedName name="glaucia" localSheetId="2">[0]!_p1</definedName>
    <definedName name="glaucia" localSheetId="3">[0]!_p1</definedName>
    <definedName name="glaucia">[0]!_p1</definedName>
    <definedName name="GNDFNGL" localSheetId="14">#REF!</definedName>
    <definedName name="GNDFNGL" localSheetId="1">#REF!</definedName>
    <definedName name="GNDFNGL" localSheetId="2">#REF!</definedName>
    <definedName name="GNDFNGL" localSheetId="3">#REF!</definedName>
    <definedName name="GNDFNGL">#REF!</definedName>
    <definedName name="GOI">#REF!</definedName>
    <definedName name="Goodwill" localSheetId="14">#REF!</definedName>
    <definedName name="Goodwill" localSheetId="1">#REF!</definedName>
    <definedName name="Goodwill" localSheetId="2">#REF!</definedName>
    <definedName name="Goodwill" localSheetId="3">#REF!</definedName>
    <definedName name="Goodwill">#REF!</definedName>
    <definedName name="gr" localSheetId="1">#REF!</definedName>
    <definedName name="gr" localSheetId="2">#REF!</definedName>
    <definedName name="gr" localSheetId="3">#REF!</definedName>
    <definedName name="gr">[9]!_xlbgnm.p1</definedName>
    <definedName name="grade" localSheetId="0">[0]!_p1</definedName>
    <definedName name="grade" localSheetId="14">[0]!_p1</definedName>
    <definedName name="grade" localSheetId="1">[0]!_p1</definedName>
    <definedName name="grade" localSheetId="2">[0]!_p1</definedName>
    <definedName name="grade" localSheetId="3">[0]!_p1</definedName>
    <definedName name="grade">[0]!_p1</definedName>
    <definedName name="Grand_Total" localSheetId="14">#REF!</definedName>
    <definedName name="Grand_Total" localSheetId="1">#REF!</definedName>
    <definedName name="Grand_Total" localSheetId="2">#REF!</definedName>
    <definedName name="Grand_Total" localSheetId="3">#REF!</definedName>
    <definedName name="Grand_Total">#REF!</definedName>
    <definedName name="_xlnm.Recorder" localSheetId="14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>#REF!</definedName>
    <definedName name="grupo1" localSheetId="1">#REF!</definedName>
    <definedName name="grupo1" localSheetId="2">#REF!</definedName>
    <definedName name="grupo1" localSheetId="3">#REF!</definedName>
    <definedName name="grupo1">'[34]Resumo por P'!$M$27</definedName>
    <definedName name="grupo2" localSheetId="1">#REF!</definedName>
    <definedName name="grupo2" localSheetId="2">#REF!</definedName>
    <definedName name="grupo2" localSheetId="3">#REF!</definedName>
    <definedName name="grupo2">'[34]Resumo por P'!$M$28</definedName>
    <definedName name="grupo3" localSheetId="1">#REF!</definedName>
    <definedName name="grupo3" localSheetId="2">#REF!</definedName>
    <definedName name="grupo3" localSheetId="3">#REF!</definedName>
    <definedName name="grupo3">'[34]Resumo por P'!$M$29</definedName>
    <definedName name="Grupos" localSheetId="14">#REF!</definedName>
    <definedName name="Grupos" localSheetId="1">#REF!</definedName>
    <definedName name="Grupos" localSheetId="2">#REF!</definedName>
    <definedName name="Grupos" localSheetId="3">#REF!</definedName>
    <definedName name="Grupos">#REF!</definedName>
    <definedName name="GV" localSheetId="14">#REF!</definedName>
    <definedName name="GV" localSheetId="1">#REF!</definedName>
    <definedName name="GV" localSheetId="2">#REF!</definedName>
    <definedName name="GV" localSheetId="3">#REF!</definedName>
    <definedName name="GV">#REF!</definedName>
    <definedName name="GVP" localSheetId="14">#REF!</definedName>
    <definedName name="GVP" localSheetId="1">#REF!</definedName>
    <definedName name="GVP" localSheetId="2">#REF!</definedName>
    <definedName name="GVP" localSheetId="3">#REF!</definedName>
    <definedName name="GVP">#REF!</definedName>
    <definedName name="gy" localSheetId="1">#REF!</definedName>
    <definedName name="gy" localSheetId="2">#REF!</definedName>
    <definedName name="gy" localSheetId="3">#REF!</definedName>
    <definedName name="gy">[9]!_p1</definedName>
    <definedName name="GYFTHJYJ" localSheetId="14">#REF!</definedName>
    <definedName name="GYFTHJYJ" localSheetId="1">#REF!</definedName>
    <definedName name="GYFTHJYJ" localSheetId="2">#REF!</definedName>
    <definedName name="GYFTHJYJ" localSheetId="3">#REF!</definedName>
    <definedName name="GYFTHJYJ">#REF!</definedName>
    <definedName name="H" localSheetId="0">[0]!_p1</definedName>
    <definedName name="H" localSheetId="14">[0]!_p1</definedName>
    <definedName name="H" localSheetId="1">[0]!_p1</definedName>
    <definedName name="H" localSheetId="2">[0]!_p1</definedName>
    <definedName name="H" localSheetId="3">[0]!_p1</definedName>
    <definedName name="H">[0]!_p1</definedName>
    <definedName name="h4ehegf" localSheetId="1">#REF!</definedName>
    <definedName name="h4ehegf" localSheetId="2">#REF!</definedName>
    <definedName name="h4ehegf" localSheetId="3">#REF!</definedName>
    <definedName name="h4ehegf">[9]!_xlbgnm.p1</definedName>
    <definedName name="haeaha" localSheetId="1">#REF!</definedName>
    <definedName name="haeaha" localSheetId="2">#REF!</definedName>
    <definedName name="haeaha" localSheetId="3">#REF!</definedName>
    <definedName name="haeaha">[9]!_xlbgnm.p1</definedName>
    <definedName name="haegdagf" localSheetId="1">#REF!</definedName>
    <definedName name="haegdagf" localSheetId="2">#REF!</definedName>
    <definedName name="haegdagf" localSheetId="3">#REF!</definedName>
    <definedName name="haegdagf">[9]!_xlbgnm.p1</definedName>
    <definedName name="haegear" localSheetId="1">#REF!</definedName>
    <definedName name="haegear" localSheetId="2">#REF!</definedName>
    <definedName name="haegear" localSheetId="3">#REF!</definedName>
    <definedName name="haegear">[9]!_xlbgnm.p1</definedName>
    <definedName name="haeha" localSheetId="1">#REF!</definedName>
    <definedName name="haeha" localSheetId="2">#REF!</definedName>
    <definedName name="haeha" localSheetId="3">#REF!</definedName>
    <definedName name="haeha">[9]!_xlbgnm.p1</definedName>
    <definedName name="haewfae" localSheetId="1">#REF!</definedName>
    <definedName name="haewfae" localSheetId="2">#REF!</definedName>
    <definedName name="haewfae" localSheetId="3">#REF!</definedName>
    <definedName name="haewfae">[9]!_xlbgnm.p1</definedName>
    <definedName name="hahah" localSheetId="1">#REF!</definedName>
    <definedName name="hahah" localSheetId="2">#REF!</definedName>
    <definedName name="hahah" localSheetId="3">#REF!</definedName>
    <definedName name="hahah">[9]!_xlbgnm.p1</definedName>
    <definedName name="haheh" localSheetId="1">#REF!</definedName>
    <definedName name="haheh" localSheetId="2">#REF!</definedName>
    <definedName name="haheh" localSheetId="3">#REF!</definedName>
    <definedName name="haheh">[9]!_xlbgnm.p1</definedName>
    <definedName name="HAJHS" localSheetId="1">#REF!</definedName>
    <definedName name="HAJHS" localSheetId="2">#REF!</definedName>
    <definedName name="HAJHS" localSheetId="3">#REF!</definedName>
    <definedName name="HAJHS">[5]!____p1</definedName>
    <definedName name="hehaer" localSheetId="1">#REF!</definedName>
    <definedName name="hehaer" localSheetId="2">#REF!</definedName>
    <definedName name="hehaer" localSheetId="3">#REF!</definedName>
    <definedName name="hehaer">[9]!_xlbgnm.p1</definedName>
    <definedName name="hgahaeh" localSheetId="1">#REF!</definedName>
    <definedName name="hgahaeh" localSheetId="2">#REF!</definedName>
    <definedName name="hgahaeh" localSheetId="3">#REF!</definedName>
    <definedName name="hgahaeh">[9]!_xlbgnm.p1</definedName>
    <definedName name="hgawega" localSheetId="1">#REF!</definedName>
    <definedName name="hgawega" localSheetId="2">#REF!</definedName>
    <definedName name="hgawega" localSheetId="3">#REF!</definedName>
    <definedName name="hgawega">[9]!_xlbgnm.p1</definedName>
    <definedName name="hh" localSheetId="0">[0]!___p1</definedName>
    <definedName name="hh" localSheetId="14">[0]!___p1</definedName>
    <definedName name="hh" localSheetId="1">[0]!___p1</definedName>
    <definedName name="hh" localSheetId="2">[0]!___p1</definedName>
    <definedName name="hh" localSheetId="3">[0]!___p1</definedName>
    <definedName name="hh">[0]!___p1</definedName>
    <definedName name="hiu" localSheetId="1">#REF!</definedName>
    <definedName name="hiu" localSheetId="2">#REF!</definedName>
    <definedName name="hiu" localSheetId="3">#REF!</definedName>
    <definedName name="hiu">[5]!____p1</definedName>
    <definedName name="hjash" localSheetId="1">#REF!</definedName>
    <definedName name="hjash" localSheetId="2">#REF!</definedName>
    <definedName name="hjash" localSheetId="3">#REF!</definedName>
    <definedName name="hjash">[5]!____p1</definedName>
    <definedName name="HONDA" localSheetId="1">#REF!</definedName>
    <definedName name="HONDA" localSheetId="2">#REF!</definedName>
    <definedName name="HONDA" localSheetId="3">#REF!</definedName>
    <definedName name="HONDA">'[35]honda yamaha'!$BA$3:$BN$32</definedName>
    <definedName name="HTML_CodePage" hidden="1">1252</definedName>
    <definedName name="HTML_Control" localSheetId="0" hidden="1">{"'crono'!$U$12:$W$20"}</definedName>
    <definedName name="HTML_Control" localSheetId="14" hidden="1">{"'crono'!$U$12:$W$20"}</definedName>
    <definedName name="HTML_Control" localSheetId="1" hidden="1">{"'crono'!$U$12:$W$20"}</definedName>
    <definedName name="HTML_Control" localSheetId="2" hidden="1">{"'crono'!$U$12:$W$20"}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 localSheetId="14">[0]!_p1</definedName>
    <definedName name="I" localSheetId="1">[0]!_p1</definedName>
    <definedName name="I" localSheetId="2">[0]!_p1</definedName>
    <definedName name="I" localSheetId="3">[0]!_p1</definedName>
    <definedName name="I">[0]!_p1</definedName>
    <definedName name="ID_CRZPTOF" localSheetId="14">#REF!</definedName>
    <definedName name="ID_CRZPTOF" localSheetId="1">#REF!</definedName>
    <definedName name="ID_CRZPTOF" localSheetId="2">#REF!</definedName>
    <definedName name="ID_CRZPTOF" localSheetId="3">#REF!</definedName>
    <definedName name="ID_CRZPTOF">#REF!</definedName>
    <definedName name="Impressao" localSheetId="1">#REF!</definedName>
    <definedName name="Impressao" localSheetId="2">#REF!</definedName>
    <definedName name="Impressao" localSheetId="3">#REF!</definedName>
    <definedName name="Impressao">[36]!Impressao</definedName>
    <definedName name="IMPRESSÃO" localSheetId="1">#REF!</definedName>
    <definedName name="IMPRESSÃO" localSheetId="2">#REF!</definedName>
    <definedName name="IMPRESSÃO" localSheetId="3">#REF!</definedName>
    <definedName name="IMPRESSÃO">[37]!IMPRESSÃO</definedName>
    <definedName name="Impressao1" localSheetId="14">#REF!</definedName>
    <definedName name="Impressao1" localSheetId="1">#REF!</definedName>
    <definedName name="Impressao1" localSheetId="2">#REF!</definedName>
    <definedName name="Impressao1" localSheetId="3">#REF!</definedName>
    <definedName name="Impressao1">#REF!</definedName>
    <definedName name="Impressão1" localSheetId="14">#REF!</definedName>
    <definedName name="Impressão1" localSheetId="1">#REF!</definedName>
    <definedName name="Impressão1" localSheetId="2">#REF!</definedName>
    <definedName name="Impressão1" localSheetId="3">#REF!</definedName>
    <definedName name="Impressão1">#REF!</definedName>
    <definedName name="Impressao2" localSheetId="14">#REF!</definedName>
    <definedName name="Impressao2" localSheetId="1">#REF!</definedName>
    <definedName name="Impressao2" localSheetId="2">#REF!</definedName>
    <definedName name="Impressao2" localSheetId="3">#REF!</definedName>
    <definedName name="Impressao2">#REF!</definedName>
    <definedName name="Impressão2" localSheetId="14">#REF!</definedName>
    <definedName name="Impressão2" localSheetId="1">#REF!</definedName>
    <definedName name="Impressão2" localSheetId="2">#REF!</definedName>
    <definedName name="Impressão2" localSheetId="3">#REF!</definedName>
    <definedName name="Impressão2">#REF!</definedName>
    <definedName name="Impressao3" localSheetId="14">#REF!</definedName>
    <definedName name="Impressao3" localSheetId="1">#REF!</definedName>
    <definedName name="Impressao3" localSheetId="2">#REF!</definedName>
    <definedName name="Impressao3" localSheetId="3">#REF!</definedName>
    <definedName name="Impressao3">#REF!</definedName>
    <definedName name="Impressap3" localSheetId="14">#REF!</definedName>
    <definedName name="Impressap3" localSheetId="1">#REF!</definedName>
    <definedName name="Impressap3" localSheetId="2">#REF!</definedName>
    <definedName name="Impressap3" localSheetId="3">#REF!</definedName>
    <definedName name="Impressap3">#REF!</definedName>
    <definedName name="IMPRIME" localSheetId="1">#REF!</definedName>
    <definedName name="IMPRIME" localSheetId="2">#REF!</definedName>
    <definedName name="IMPRIME" localSheetId="3">#REF!</definedName>
    <definedName name="IMPRIME">[38]!IMPRIME</definedName>
    <definedName name="ImprimePrevisto" localSheetId="14">#REF!</definedName>
    <definedName name="ImprimePrevisto" localSheetId="1">#REF!</definedName>
    <definedName name="ImprimePrevisto" localSheetId="2">#REF!</definedName>
    <definedName name="ImprimePrevisto" localSheetId="3">#REF!</definedName>
    <definedName name="ImprimePrevisto">#REF!</definedName>
    <definedName name="ImprimeRealizado" localSheetId="14">'[39]Região Sul'!#REF!</definedName>
    <definedName name="ImprimeRealizado" localSheetId="1">#REF!</definedName>
    <definedName name="ImprimeRealizado" localSheetId="2">#REF!</definedName>
    <definedName name="ImprimeRealizado" localSheetId="3">#REF!</definedName>
    <definedName name="ImprimeRealizado">'[39]Região Sul'!#REF!</definedName>
    <definedName name="ImprimeSaldo" localSheetId="14">'[39]Região Sul'!#REF!</definedName>
    <definedName name="ImprimeSaldo" localSheetId="1">#REF!</definedName>
    <definedName name="ImprimeSaldo" localSheetId="2">#REF!</definedName>
    <definedName name="ImprimeSaldo" localSheetId="3">#REF!</definedName>
    <definedName name="ImprimeSaldo">'[39]Região Sul'!#REF!</definedName>
    <definedName name="IMPRIMIRMAPA" localSheetId="14">#REF!</definedName>
    <definedName name="IMPRIMIRMAPA" localSheetId="1">#REF!</definedName>
    <definedName name="IMPRIMIRMAPA" localSheetId="2">#REF!</definedName>
    <definedName name="IMPRIMIRMAPA" localSheetId="3">#REF!</definedName>
    <definedName name="IMPRIMIRMAPA">#REF!</definedName>
    <definedName name="imprimirmidia" localSheetId="14">#REF!</definedName>
    <definedName name="imprimirmidia" localSheetId="1">#REF!</definedName>
    <definedName name="imprimirmidia" localSheetId="2">#REF!</definedName>
    <definedName name="imprimirmidia" localSheetId="3">#REF!</definedName>
    <definedName name="imprimirmidia">#REF!</definedName>
    <definedName name="index00" localSheetId="14">#REF!</definedName>
    <definedName name="index00" localSheetId="1">#REF!</definedName>
    <definedName name="index00" localSheetId="2">#REF!</definedName>
    <definedName name="index00" localSheetId="3">#REF!</definedName>
    <definedName name="index00">#REF!</definedName>
    <definedName name="index01" localSheetId="14">#REF!</definedName>
    <definedName name="index01" localSheetId="1">#REF!</definedName>
    <definedName name="index01" localSheetId="2">#REF!</definedName>
    <definedName name="index01" localSheetId="3">#REF!</definedName>
    <definedName name="index01">#REF!</definedName>
    <definedName name="index02" localSheetId="14">#REF!</definedName>
    <definedName name="index02" localSheetId="1">#REF!</definedName>
    <definedName name="index02" localSheetId="2">#REF!</definedName>
    <definedName name="index02" localSheetId="3">#REF!</definedName>
    <definedName name="index02">#REF!</definedName>
    <definedName name="index03" localSheetId="14">#REF!</definedName>
    <definedName name="index03" localSheetId="1">#REF!</definedName>
    <definedName name="index03" localSheetId="2">#REF!</definedName>
    <definedName name="index03" localSheetId="3">#REF!</definedName>
    <definedName name="index03">#REF!</definedName>
    <definedName name="index04" localSheetId="14">#REF!</definedName>
    <definedName name="index04" localSheetId="1">#REF!</definedName>
    <definedName name="index04" localSheetId="2">#REF!</definedName>
    <definedName name="index04" localSheetId="3">#REF!</definedName>
    <definedName name="index04">#REF!</definedName>
    <definedName name="index05" localSheetId="14">#REF!</definedName>
    <definedName name="index05" localSheetId="1">#REF!</definedName>
    <definedName name="index05" localSheetId="2">#REF!</definedName>
    <definedName name="index05" localSheetId="3">#REF!</definedName>
    <definedName name="index05">#REF!</definedName>
    <definedName name="index06" localSheetId="14">#REF!</definedName>
    <definedName name="index06" localSheetId="1">#REF!</definedName>
    <definedName name="index06" localSheetId="2">#REF!</definedName>
    <definedName name="index06" localSheetId="3">#REF!</definedName>
    <definedName name="index06">#REF!</definedName>
    <definedName name="index07" localSheetId="14">#REF!</definedName>
    <definedName name="index07" localSheetId="1">#REF!</definedName>
    <definedName name="index07" localSheetId="2">#REF!</definedName>
    <definedName name="index07" localSheetId="3">#REF!</definedName>
    <definedName name="index07">#REF!</definedName>
    <definedName name="index08" localSheetId="14">#REF!</definedName>
    <definedName name="index08" localSheetId="1">#REF!</definedName>
    <definedName name="index08" localSheetId="2">#REF!</definedName>
    <definedName name="index08" localSheetId="3">#REF!</definedName>
    <definedName name="index08">#REF!</definedName>
    <definedName name="index97" localSheetId="14">#REF!</definedName>
    <definedName name="index97" localSheetId="1">#REF!</definedName>
    <definedName name="index97" localSheetId="2">#REF!</definedName>
    <definedName name="index97" localSheetId="3">#REF!</definedName>
    <definedName name="index97">#REF!</definedName>
    <definedName name="index98" localSheetId="14">#REF!</definedName>
    <definedName name="index98" localSheetId="1">#REF!</definedName>
    <definedName name="index98" localSheetId="2">#REF!</definedName>
    <definedName name="index98" localSheetId="3">#REF!</definedName>
    <definedName name="index98">#REF!</definedName>
    <definedName name="index99" localSheetId="14">#REF!</definedName>
    <definedName name="index99" localSheetId="1">#REF!</definedName>
    <definedName name="index99" localSheetId="2">#REF!</definedName>
    <definedName name="index99" localSheetId="3">#REF!</definedName>
    <definedName name="index99">#REF!</definedName>
    <definedName name="Informativos" localSheetId="14">#REF!</definedName>
    <definedName name="Informativos" localSheetId="1">#REF!</definedName>
    <definedName name="Informativos" localSheetId="2">#REF!</definedName>
    <definedName name="Informativos" localSheetId="3">#REF!</definedName>
    <definedName name="Informativos">#REF!</definedName>
    <definedName name="ins_tv_ctba" localSheetId="1">#REF!</definedName>
    <definedName name="ins_tv_ctba" localSheetId="2">#REF!</definedName>
    <definedName name="ins_tv_ctba" localSheetId="3">#REF!</definedName>
    <definedName name="ins_tv_ctba">#REF!</definedName>
    <definedName name="ins_tv_ldn" localSheetId="1">#REF!</definedName>
    <definedName name="ins_tv_ldn" localSheetId="2">#REF!</definedName>
    <definedName name="ins_tv_ldn" localSheetId="3">#REF!</definedName>
    <definedName name="ins_tv_ldn">#REF!</definedName>
    <definedName name="ins_tv_mga" localSheetId="1">#REF!</definedName>
    <definedName name="ins_tv_mga" localSheetId="2">#REF!</definedName>
    <definedName name="ins_tv_mga" localSheetId="3">#REF!</definedName>
    <definedName name="ins_tv_mga">#REF!</definedName>
    <definedName name="ins_tv_oeste" localSheetId="1">#REF!</definedName>
    <definedName name="ins_tv_oeste" localSheetId="2">#REF!</definedName>
    <definedName name="ins_tv_oeste" localSheetId="3">#REF!</definedName>
    <definedName name="ins_tv_oeste">#REF!</definedName>
    <definedName name="Instalações" localSheetId="14">[19]Franqueado!#REF!</definedName>
    <definedName name="Instalações" localSheetId="1">#REF!</definedName>
    <definedName name="Instalações" localSheetId="2">#REF!</definedName>
    <definedName name="Instalações" localSheetId="3">#REF!</definedName>
    <definedName name="Instalações">[19]Franqueado!#REF!</definedName>
    <definedName name="int" localSheetId="0">[0]!___p1</definedName>
    <definedName name="int" localSheetId="14">[0]!___p1</definedName>
    <definedName name="int" localSheetId="1">[0]!___p1</definedName>
    <definedName name="int" localSheetId="2">[0]!___p1</definedName>
    <definedName name="int" localSheetId="3">[0]!___p1</definedName>
    <definedName name="int">[0]!___p1</definedName>
    <definedName name="inter" localSheetId="0" hidden="1">{"'Janeiro'!$A$1:$I$153"}</definedName>
    <definedName name="inter" localSheetId="14" hidden="1">{"'Janeiro'!$A$1:$I$153"}</definedName>
    <definedName name="inter" localSheetId="1" hidden="1">{"'Janeiro'!$A$1:$I$153"}</definedName>
    <definedName name="inter" localSheetId="2" hidden="1">{"'Janeiro'!$A$1:$I$153"}</definedName>
    <definedName name="inter" localSheetId="3" hidden="1">{"'Janeiro'!$A$1:$I$153"}</definedName>
    <definedName name="inter" hidden="1">{"'Janeiro'!$A$1:$I$153"}</definedName>
    <definedName name="internacional" localSheetId="0">[0]!___p1</definedName>
    <definedName name="internacional" localSheetId="14">[0]!___p1</definedName>
    <definedName name="internacional" localSheetId="1">[0]!___p1</definedName>
    <definedName name="internacional" localSheetId="2">[0]!___p1</definedName>
    <definedName name="internacional" localSheetId="3">[0]!___p1</definedName>
    <definedName name="internacional">[0]!___p1</definedName>
    <definedName name="Internet" localSheetId="1">#REF!</definedName>
    <definedName name="Internet" localSheetId="2">#REF!</definedName>
    <definedName name="Internet" localSheetId="3">#REF!</definedName>
    <definedName name="Internet">[13]!_p1</definedName>
    <definedName name="ioht" localSheetId="0">[0]!____p1</definedName>
    <definedName name="ioht" localSheetId="14">[0]!____p1</definedName>
    <definedName name="ioht" localSheetId="1">[0]!____p1</definedName>
    <definedName name="ioht" localSheetId="2">[0]!____p1</definedName>
    <definedName name="ioht" localSheetId="3">[0]!____p1</definedName>
    <definedName name="ioht">[0]!____p1</definedName>
    <definedName name="IPI" localSheetId="14">#REF!</definedName>
    <definedName name="IPI" localSheetId="1">#REF!</definedName>
    <definedName name="IPI" localSheetId="2">#REF!</definedName>
    <definedName name="IPI" localSheetId="3">#REF!</definedName>
    <definedName name="IPI">#REF!</definedName>
    <definedName name="istoe" localSheetId="14">#REF!</definedName>
    <definedName name="istoe" localSheetId="1">#REF!</definedName>
    <definedName name="istoe" localSheetId="2">#REF!</definedName>
    <definedName name="istoe" localSheetId="3">#REF!</definedName>
    <definedName name="istoe">#REF!</definedName>
    <definedName name="it" localSheetId="0">[0]!_p1</definedName>
    <definedName name="it" localSheetId="14">[0]!_p1</definedName>
    <definedName name="it" localSheetId="1">[0]!_p1</definedName>
    <definedName name="it" localSheetId="2">[0]!_p1</definedName>
    <definedName name="it" localSheetId="3">[0]!_p1</definedName>
    <definedName name="it">[0]!_p1</definedName>
    <definedName name="ITA" localSheetId="0">[0]!_p1</definedName>
    <definedName name="ITA" localSheetId="14">[0]!_p1</definedName>
    <definedName name="ITA" localSheetId="1">[0]!_p1</definedName>
    <definedName name="ITA" localSheetId="2">[0]!_p1</definedName>
    <definedName name="ITA" localSheetId="3">[0]!_p1</definedName>
    <definedName name="ITA">[0]!_p1</definedName>
    <definedName name="itau" localSheetId="0">[0]!_p1</definedName>
    <definedName name="itau" localSheetId="14">[0]!_p1</definedName>
    <definedName name="itau" localSheetId="1">[0]!_p1</definedName>
    <definedName name="itau" localSheetId="2">[0]!_p1</definedName>
    <definedName name="itau" localSheetId="3">[0]!_p1</definedName>
    <definedName name="itau">[0]!_p1</definedName>
    <definedName name="ITEM" localSheetId="0">[0]!_p1</definedName>
    <definedName name="ITEM" localSheetId="14">[0]!_p1</definedName>
    <definedName name="ITEM" localSheetId="1">[0]!_p1</definedName>
    <definedName name="ITEM" localSheetId="2">[0]!_p1</definedName>
    <definedName name="ITEM" localSheetId="3">[0]!_p1</definedName>
    <definedName name="ITEM">[0]!_p1</definedName>
    <definedName name="jake" localSheetId="1">#REF!</definedName>
    <definedName name="jake" localSheetId="2">#REF!</definedName>
    <definedName name="jake" localSheetId="3">#REF!</definedName>
    <definedName name="jake">[9]!_p1</definedName>
    <definedName name="Jan_Estim" localSheetId="14">#REF!</definedName>
    <definedName name="Jan_Estim" localSheetId="1">#REF!</definedName>
    <definedName name="Jan_Estim" localSheetId="2">#REF!</definedName>
    <definedName name="Jan_Estim" localSheetId="3">#REF!</definedName>
    <definedName name="Jan_Estim">#REF!</definedName>
    <definedName name="JCBN" localSheetId="1">#REF!</definedName>
    <definedName name="JCBN" localSheetId="2">#REF!</definedName>
    <definedName name="JCBN" localSheetId="3">#REF!</definedName>
    <definedName name="JCBN">[9]!_xlbgnm.p1</definedName>
    <definedName name="jhjshjd" localSheetId="0">[0]!__p1</definedName>
    <definedName name="jhjshjd" localSheetId="14">[0]!__p1</definedName>
    <definedName name="jhjshjd" localSheetId="1">[0]!__p1</definedName>
    <definedName name="jhjshjd" localSheetId="2">[0]!__p1</definedName>
    <definedName name="jhjshjd" localSheetId="3">[0]!__p1</definedName>
    <definedName name="jhjshjd">[0]!__p1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1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1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1">#REF!</definedName>
    <definedName name="jjkjk" localSheetId="2">#REF!</definedName>
    <definedName name="jjkjk" localSheetId="3">#REF!</definedName>
    <definedName name="jjkjk">[5]!____p1</definedName>
    <definedName name="jn" localSheetId="1">#REF!</definedName>
    <definedName name="jn" localSheetId="2">#REF!</definedName>
    <definedName name="jn" localSheetId="3">#REF!</definedName>
    <definedName name="jn">[13]!_p1</definedName>
    <definedName name="JO" localSheetId="1">#REF!</definedName>
    <definedName name="JO" localSheetId="2">#REF!</definedName>
    <definedName name="JO" localSheetId="3">#REF!</definedName>
    <definedName name="JO">[13]!_p1</definedName>
    <definedName name="JOGOSESTUDANTIS">#REF!</definedName>
    <definedName name="JOR" localSheetId="0">[0]!_p1</definedName>
    <definedName name="JOR" localSheetId="14">[0]!_p1</definedName>
    <definedName name="JOR" localSheetId="1">[0]!_p1</definedName>
    <definedName name="JOR" localSheetId="2">[0]!_p1</definedName>
    <definedName name="JOR" localSheetId="3">[0]!_p1</definedName>
    <definedName name="JOR">[0]!_p1</definedName>
    <definedName name="jormo" localSheetId="0">[0]!___p1</definedName>
    <definedName name="jormo" localSheetId="14">[0]!___p1</definedName>
    <definedName name="jormo" localSheetId="1">[0]!___p1</definedName>
    <definedName name="jormo" localSheetId="2">[0]!___p1</definedName>
    <definedName name="jormo" localSheetId="3">[0]!___p1</definedName>
    <definedName name="jormo">[0]!___p1</definedName>
    <definedName name="jornal" localSheetId="1">#REF!</definedName>
    <definedName name="jornal" localSheetId="2">#REF!</definedName>
    <definedName name="jornal" localSheetId="3">#REF!</definedName>
    <definedName name="jornal">[33]capa!$A$1:$A$2</definedName>
    <definedName name="Jornal2" localSheetId="0">[0]!___p1</definedName>
    <definedName name="Jornal2" localSheetId="14">[0]!___p1</definedName>
    <definedName name="Jornal2" localSheetId="1">[0]!___p1</definedName>
    <definedName name="Jornal2" localSheetId="2">[0]!___p1</definedName>
    <definedName name="Jornal2" localSheetId="3">[0]!___p1</definedName>
    <definedName name="Jornal2">[0]!___p1</definedName>
    <definedName name="JPG" localSheetId="0">[0]!___p1</definedName>
    <definedName name="JPG" localSheetId="14">[0]!___p1</definedName>
    <definedName name="JPG" localSheetId="1">[0]!___p1</definedName>
    <definedName name="JPG" localSheetId="2">[0]!___p1</definedName>
    <definedName name="JPG" localSheetId="3">[0]!___p1</definedName>
    <definedName name="JPG">[0]!___p1</definedName>
    <definedName name="jrescisão" localSheetId="0" hidden="1">{"'crono'!$U$12:$W$20"}</definedName>
    <definedName name="jrescisão" localSheetId="14" hidden="1">{"'crono'!$U$12:$W$20"}</definedName>
    <definedName name="jrescisão" localSheetId="1" hidden="1">{"'crono'!$U$12:$W$20"}</definedName>
    <definedName name="jrescisão" localSheetId="2" hidden="1">{"'crono'!$U$12:$W$20"}</definedName>
    <definedName name="jrescisão" localSheetId="3" hidden="1">{"'crono'!$U$12:$W$20"}</definedName>
    <definedName name="jrescisão" hidden="1">{"'crono'!$U$12:$W$20"}</definedName>
    <definedName name="JrNov" localSheetId="0">[0]!_p1</definedName>
    <definedName name="JrNov" localSheetId="14">[0]!_p1</definedName>
    <definedName name="JrNov" localSheetId="1">[0]!_p1</definedName>
    <definedName name="JrNov" localSheetId="2">[0]!_p1</definedName>
    <definedName name="JrNov" localSheetId="3">[0]!_p1</definedName>
    <definedName name="JrNov">[0]!_p1</definedName>
    <definedName name="k" localSheetId="0">[0]!_p1</definedName>
    <definedName name="k" localSheetId="14">[0]!_p1</definedName>
    <definedName name="k" localSheetId="1">[0]!_p1</definedName>
    <definedName name="k" localSheetId="2">[0]!_p1</definedName>
    <definedName name="k" localSheetId="3">[0]!_p1</definedName>
    <definedName name="k">[0]!_p1</definedName>
    <definedName name="kellogg" localSheetId="14">#REF!</definedName>
    <definedName name="kellogg" localSheetId="1">#REF!</definedName>
    <definedName name="kellogg" localSheetId="2">#REF!</definedName>
    <definedName name="kellogg" localSheetId="3">#REF!</definedName>
    <definedName name="kellogg">#REF!</definedName>
    <definedName name="KJ" localSheetId="0">[0]!_p1</definedName>
    <definedName name="KJ" localSheetId="14">[0]!_p1</definedName>
    <definedName name="KJ" localSheetId="1">[0]!_p1</definedName>
    <definedName name="KJ" localSheetId="2">[0]!_p1</definedName>
    <definedName name="KJ" localSheetId="3">[0]!_p1</definedName>
    <definedName name="KJ">[0]!_p1</definedName>
    <definedName name="kjkj" localSheetId="0">[0]!___p1</definedName>
    <definedName name="kjkj" localSheetId="14">[0]!___p1</definedName>
    <definedName name="kjkj" localSheetId="1">[0]!___p1</definedName>
    <definedName name="kjkj" localSheetId="2">[0]!___p1</definedName>
    <definedName name="kjkj" localSheetId="3">[0]!___p1</definedName>
    <definedName name="kjkj">[0]!___p1</definedName>
    <definedName name="kjkjç" localSheetId="0">[0]!__p1</definedName>
    <definedName name="kjkjç" localSheetId="14">[0]!__p1</definedName>
    <definedName name="kjkjç" localSheetId="1">[0]!__p1</definedName>
    <definedName name="kjkjç" localSheetId="2">[0]!__p1</definedName>
    <definedName name="kjkjç" localSheetId="3">[0]!__p1</definedName>
    <definedName name="kjkjç">[0]!__p1</definedName>
    <definedName name="KKK" localSheetId="1">#REF!</definedName>
    <definedName name="KKK" localSheetId="2">#REF!</definedName>
    <definedName name="KKK" localSheetId="3">#REF!</definedName>
    <definedName name="KKK">[13]!_p1</definedName>
    <definedName name="KKS" localSheetId="14">'[18]Pen M AS ABC 25+RJ1'!#REF!</definedName>
    <definedName name="KKS" localSheetId="1">#REF!</definedName>
    <definedName name="KKS" localSheetId="2">#REF!</definedName>
    <definedName name="KKS" localSheetId="3">#REF!</definedName>
    <definedName name="KKS">'[18]Pen M AS ABC 25+RJ1'!#REF!</definedName>
    <definedName name="kyukil" localSheetId="1">#REF!</definedName>
    <definedName name="kyukil" localSheetId="2">#REF!</definedName>
    <definedName name="kyukil" localSheetId="3">#REF!</definedName>
    <definedName name="kyukil">[5]!____p1</definedName>
    <definedName name="Last_Date_Of_Revision" localSheetId="1">OFFSET(#REF!,0,4,1,1)</definedName>
    <definedName name="Last_Date_Of_Revision" localSheetId="2">OFFSET(#REF!,0,4,1,1)</definedName>
    <definedName name="Last_Date_Of_Revision" localSheetId="3">OFFSET(#REF!,0,4,1,1)</definedName>
    <definedName name="Last_Date_Of_Revision">OFFSET([5]!File_Name,0,4,1,1)</definedName>
    <definedName name="ld" localSheetId="14" hidden="1">#REF!</definedName>
    <definedName name="ld" localSheetId="1" hidden="1">#REF!</definedName>
    <definedName name="ld" localSheetId="2" hidden="1">#REF!</definedName>
    <definedName name="ld" localSheetId="3" hidden="1">#REF!</definedName>
    <definedName name="ld" hidden="1">#REF!</definedName>
    <definedName name="Leasing" localSheetId="14">#REF!</definedName>
    <definedName name="Leasing" localSheetId="1">#REF!</definedName>
    <definedName name="Leasing" localSheetId="2">#REF!</definedName>
    <definedName name="Leasing" localSheetId="3">#REF!</definedName>
    <definedName name="Leasing">#REF!</definedName>
    <definedName name="LEV" localSheetId="14">'[18]Pen M AS ABC 25+RJ1'!#REF!</definedName>
    <definedName name="LEV" localSheetId="1">#REF!</definedName>
    <definedName name="LEV" localSheetId="2">#REF!</definedName>
    <definedName name="LEV" localSheetId="3">#REF!</definedName>
    <definedName name="LEV">'[18]Pen M AS ABC 25+RJ1'!#REF!</definedName>
    <definedName name="Limite" localSheetId="0">[0]!___p1</definedName>
    <definedName name="Limite" localSheetId="14">[0]!___p1</definedName>
    <definedName name="Limite" localSheetId="1">[0]!___p1</definedName>
    <definedName name="Limite" localSheetId="2">[0]!___p1</definedName>
    <definedName name="Limite" localSheetId="3">[0]!___p1</definedName>
    <definedName name="Limite">[0]!___p1</definedName>
    <definedName name="Limite1" localSheetId="0">[0]!____p1</definedName>
    <definedName name="Limite1" localSheetId="14">[0]!____p1</definedName>
    <definedName name="Limite1" localSheetId="1">[0]!____p1</definedName>
    <definedName name="Limite1" localSheetId="2">[0]!____p1</definedName>
    <definedName name="Limite1" localSheetId="3">[0]!____p1</definedName>
    <definedName name="Limite1">[0]!____p1</definedName>
    <definedName name="limite2" localSheetId="0">[0]!___p1</definedName>
    <definedName name="limite2" localSheetId="14">[0]!___p1</definedName>
    <definedName name="limite2" localSheetId="1">[0]!___p1</definedName>
    <definedName name="limite2" localSheetId="2">[0]!___p1</definedName>
    <definedName name="limite2" localSheetId="3">[0]!___p1</definedName>
    <definedName name="limite2">[0]!___p1</definedName>
    <definedName name="LIMITE3" localSheetId="0">[0]!___p1</definedName>
    <definedName name="LIMITE3" localSheetId="14">[0]!___p1</definedName>
    <definedName name="LIMITE3" localSheetId="1">[0]!___p1</definedName>
    <definedName name="LIMITE3" localSheetId="2">[0]!___p1</definedName>
    <definedName name="LIMITE3" localSheetId="3">[0]!___p1</definedName>
    <definedName name="LIMITE3">[0]!___p1</definedName>
    <definedName name="limiteee" localSheetId="0">[0]!__p1</definedName>
    <definedName name="limiteee" localSheetId="14">[0]!__p1</definedName>
    <definedName name="limiteee" localSheetId="1">[0]!__p1</definedName>
    <definedName name="limiteee" localSheetId="2">[0]!__p1</definedName>
    <definedName name="limiteee" localSheetId="3">[0]!__p1</definedName>
    <definedName name="limiteee">[0]!__p1</definedName>
    <definedName name="Links" localSheetId="1">OFFSET(#REF!,0,4,1,1)</definedName>
    <definedName name="Links" localSheetId="2">OFFSET(#REF!,0,4,1,1)</definedName>
    <definedName name="Links" localSheetId="3">OFFSET(#REF!,0,4,1,1)</definedName>
    <definedName name="Links">OFFSET([5]!File_Name,0,4,1,1)</definedName>
    <definedName name="Lista" localSheetId="14">#REF!</definedName>
    <definedName name="Lista" localSheetId="1">#REF!</definedName>
    <definedName name="Lista" localSheetId="2">#REF!</definedName>
    <definedName name="Lista" localSheetId="3">#REF!</definedName>
    <definedName name="Lista">#REF!</definedName>
    <definedName name="lk" localSheetId="0">[0]!___p1</definedName>
    <definedName name="lk" localSheetId="14">[0]!___p1</definedName>
    <definedName name="lk" localSheetId="1">[0]!___p1</definedName>
    <definedName name="lk" localSheetId="2">[0]!___p1</definedName>
    <definedName name="lk" localSheetId="3">[0]!___p1</definedName>
    <definedName name="lk">[0]!___p1</definedName>
    <definedName name="lkj" localSheetId="0">[0]!___p1</definedName>
    <definedName name="lkj" localSheetId="14">[0]!___p1</definedName>
    <definedName name="lkj" localSheetId="1">[0]!___p1</definedName>
    <definedName name="lkj" localSheetId="2">[0]!___p1</definedName>
    <definedName name="lkj" localSheetId="3">[0]!___p1</definedName>
    <definedName name="lkj">[0]!___p1</definedName>
    <definedName name="llll" localSheetId="0">[0]!___p1</definedName>
    <definedName name="llll" localSheetId="14">[0]!___p1</definedName>
    <definedName name="llll" localSheetId="1">[0]!___p1</definedName>
    <definedName name="llll" localSheetId="2">[0]!___p1</definedName>
    <definedName name="llll" localSheetId="3">[0]!___p1</definedName>
    <definedName name="llll">[0]!___p1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1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 localSheetId="14">[0]!___p1</definedName>
    <definedName name="lm" localSheetId="1">[0]!___p1</definedName>
    <definedName name="lm" localSheetId="2">[0]!___p1</definedName>
    <definedName name="lm" localSheetId="3">[0]!___p1</definedName>
    <definedName name="lm">[0]!___p1</definedName>
    <definedName name="LOC" localSheetId="14">#REF!</definedName>
    <definedName name="LOC" localSheetId="1">#REF!</definedName>
    <definedName name="LOC" localSheetId="2">#REF!</definedName>
    <definedName name="LOC" localSheetId="3">#REF!</definedName>
    <definedName name="LOC">#REF!</definedName>
    <definedName name="LOCAIS_VIVO" localSheetId="0">[0]!_p1</definedName>
    <definedName name="LOCAIS_VIVO" localSheetId="14">[0]!_p1</definedName>
    <definedName name="LOCAIS_VIVO" localSheetId="1">[0]!_p1</definedName>
    <definedName name="LOCAIS_VIVO" localSheetId="2">[0]!_p1</definedName>
    <definedName name="LOCAIS_VIVO" localSheetId="3">[0]!_p1</definedName>
    <definedName name="LOCAIS_VIVO">[0]!_p1</definedName>
    <definedName name="local" localSheetId="0">[0]!___p1</definedName>
    <definedName name="local" localSheetId="14">[0]!___p1</definedName>
    <definedName name="local" localSheetId="1">[0]!___p1</definedName>
    <definedName name="local" localSheetId="2">[0]!___p1</definedName>
    <definedName name="local" localSheetId="3">[0]!___p1</definedName>
    <definedName name="local">[0]!___p1</definedName>
    <definedName name="LOCAL2" localSheetId="0">[0]!___p1</definedName>
    <definedName name="LOCAL2" localSheetId="14">[0]!___p1</definedName>
    <definedName name="LOCAL2" localSheetId="1">[0]!___p1</definedName>
    <definedName name="LOCAL2" localSheetId="2">[0]!___p1</definedName>
    <definedName name="LOCAL2" localSheetId="3">[0]!___p1</definedName>
    <definedName name="LOCAL2">[0]!___p1</definedName>
    <definedName name="localana" localSheetId="0">[0]!_p1</definedName>
    <definedName name="localana" localSheetId="14">[0]!_p1</definedName>
    <definedName name="localana" localSheetId="1">[0]!_p1</definedName>
    <definedName name="localana" localSheetId="2">[0]!_p1</definedName>
    <definedName name="localana" localSheetId="3">[0]!_p1</definedName>
    <definedName name="localana">[0]!_p1</definedName>
    <definedName name="lov" localSheetId="0">[0]!___p1</definedName>
    <definedName name="lov" localSheetId="14">[0]!___p1</definedName>
    <definedName name="lov" localSheetId="1">[0]!___p1</definedName>
    <definedName name="lov" localSheetId="2">[0]!___p1</definedName>
    <definedName name="lov" localSheetId="3">[0]!___p1</definedName>
    <definedName name="lov">[0]!___p1</definedName>
    <definedName name="LOVAIS_VIVO_OK" localSheetId="0">[0]!_p1</definedName>
    <definedName name="LOVAIS_VIVO_OK" localSheetId="14">[0]!_p1</definedName>
    <definedName name="LOVAIS_VIVO_OK" localSheetId="1">[0]!_p1</definedName>
    <definedName name="LOVAIS_VIVO_OK" localSheetId="2">[0]!_p1</definedName>
    <definedName name="LOVAIS_VIVO_OK" localSheetId="3">[0]!_p1</definedName>
    <definedName name="LOVAIS_VIVO_OK">[0]!_p1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1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 localSheetId="1">#REF!</definedName>
    <definedName name="LST_COMERCIAL" localSheetId="2">#REF!</definedName>
    <definedName name="LST_COMERCIAL" localSheetId="3">#REF!</definedName>
    <definedName name="LST_COMERCIAL">[29]CADASTRO!$A$2:$A$73</definedName>
    <definedName name="LTR" localSheetId="14">#REF!</definedName>
    <definedName name="LTR" localSheetId="1">#REF!</definedName>
    <definedName name="LTR" localSheetId="2">#REF!</definedName>
    <definedName name="LTR" localSheetId="3">#REF!</definedName>
    <definedName name="LTR">#REF!</definedName>
    <definedName name="luciana" localSheetId="0">[0]!_p1</definedName>
    <definedName name="luciana" localSheetId="14">[0]!_p1</definedName>
    <definedName name="luciana" localSheetId="1">[0]!_p1</definedName>
    <definedName name="luciana" localSheetId="2">[0]!_p1</definedName>
    <definedName name="luciana" localSheetId="3">[0]!_p1</definedName>
    <definedName name="luciana">[0]!_p1</definedName>
    <definedName name="lula" localSheetId="1">OFFSET(#REF!,0,4,1,1)</definedName>
    <definedName name="lula" localSheetId="2">OFFSET(#REF!,0,4,1,1)</definedName>
    <definedName name="lula" localSheetId="3">OFFSET(#REF!,0,4,1,1)</definedName>
    <definedName name="lula">OFFSET([5]!File_Name,0,4,1,1)</definedName>
    <definedName name="M" localSheetId="0">[0]!___p1</definedName>
    <definedName name="M" localSheetId="14">[0]!___p1</definedName>
    <definedName name="M" localSheetId="1">[0]!___p1</definedName>
    <definedName name="M" localSheetId="2">[0]!___p1</definedName>
    <definedName name="M" localSheetId="3">[0]!___p1</definedName>
    <definedName name="M">[0]!___p1</definedName>
    <definedName name="m2_TOTAL" localSheetId="14">'[18]Pen M AS ABC 25+RJ1'!#REF!</definedName>
    <definedName name="m2_TOTAL" localSheetId="1">#REF!</definedName>
    <definedName name="m2_TOTAL" localSheetId="2">#REF!</definedName>
    <definedName name="m2_TOTAL" localSheetId="3">#REF!</definedName>
    <definedName name="m2_TOTAL">'[18]Pen M AS ABC 25+RJ1'!#REF!</definedName>
    <definedName name="ma" localSheetId="1">OFFSET(#REF!,0,4,1,1)</definedName>
    <definedName name="ma" localSheetId="2">OFFSET(#REF!,0,4,1,1)</definedName>
    <definedName name="ma" localSheetId="3">OFFSET(#REF!,0,4,1,1)</definedName>
    <definedName name="ma">OFFSET([5]!File_Name,0,4,1,1)</definedName>
    <definedName name="MACRO" localSheetId="14">#REF!</definedName>
    <definedName name="MACRO" localSheetId="1">#REF!</definedName>
    <definedName name="MACRO" localSheetId="2">#REF!</definedName>
    <definedName name="MACRO" localSheetId="3">#REF!</definedName>
    <definedName name="MACRO">#REF!</definedName>
    <definedName name="Mag" localSheetId="0">[0]!__p1</definedName>
    <definedName name="Mag" localSheetId="14">[0]!__p1</definedName>
    <definedName name="Mag" localSheetId="1">[0]!__p1</definedName>
    <definedName name="Mag" localSheetId="2">[0]!__p1</definedName>
    <definedName name="Mag" localSheetId="3">[0]!__p1</definedName>
    <definedName name="Mag">[0]!__p1</definedName>
    <definedName name="MajorHeader" localSheetId="14">#REF!</definedName>
    <definedName name="MajorHeader" localSheetId="1">#REF!</definedName>
    <definedName name="MajorHeader" localSheetId="2">#REF!</definedName>
    <definedName name="MajorHeader" localSheetId="3">#REF!</definedName>
    <definedName name="MajorHeader">#REF!</definedName>
    <definedName name="mam" localSheetId="0">[0]!_p1</definedName>
    <definedName name="mam" localSheetId="14">[0]!_p1</definedName>
    <definedName name="mam" localSheetId="1">[0]!_p1</definedName>
    <definedName name="mam" localSheetId="2">[0]!_p1</definedName>
    <definedName name="mam" localSheetId="3">[0]!_p1</definedName>
    <definedName name="mam">[0]!_p1</definedName>
    <definedName name="MAN" localSheetId="14">[40]Menu!#REF!</definedName>
    <definedName name="MAN" localSheetId="1">#REF!</definedName>
    <definedName name="MAN" localSheetId="2">#REF!</definedName>
    <definedName name="MAN" localSheetId="3">#REF!</definedName>
    <definedName name="MAN">[40]Menu!#REF!</definedName>
    <definedName name="manequim" localSheetId="14">#REF!</definedName>
    <definedName name="manequim" localSheetId="1">#REF!</definedName>
    <definedName name="manequim" localSheetId="2">#REF!</definedName>
    <definedName name="manequim" localSheetId="3">#REF!</definedName>
    <definedName name="manequim">#REF!</definedName>
    <definedName name="MANNUM" localSheetId="14">[40]Menu!#REF!</definedName>
    <definedName name="MANNUM" localSheetId="1">#REF!</definedName>
    <definedName name="MANNUM" localSheetId="2">#REF!</definedName>
    <definedName name="MANNUM" localSheetId="3">#REF!</definedName>
    <definedName name="MANNUM">[40]Menu!#REF!</definedName>
    <definedName name="mar" localSheetId="0">[0]!_p1</definedName>
    <definedName name="mar" localSheetId="14">[0]!_p1</definedName>
    <definedName name="mar" localSheetId="1">[0]!_p1</definedName>
    <definedName name="mar" localSheetId="2">[0]!_p1</definedName>
    <definedName name="mar" localSheetId="3">[0]!_p1</definedName>
    <definedName name="mar">[0]!_p1</definedName>
    <definedName name="maranhai" localSheetId="0">[0]!_p1</definedName>
    <definedName name="maranhai" localSheetId="14">[0]!_p1</definedName>
    <definedName name="maranhai" localSheetId="1">[0]!_p1</definedName>
    <definedName name="maranhai" localSheetId="2">[0]!_p1</definedName>
    <definedName name="maranhai" localSheetId="3">[0]!_p1</definedName>
    <definedName name="maranhai">[0]!_p1</definedName>
    <definedName name="MARC" localSheetId="14">#REF!</definedName>
    <definedName name="MARC" localSheetId="1">#REF!</definedName>
    <definedName name="MARC" localSheetId="2">#REF!</definedName>
    <definedName name="MARC" localSheetId="3">#REF!</definedName>
    <definedName name="MARC">#REF!</definedName>
    <definedName name="marce" localSheetId="0">[0]!____p1</definedName>
    <definedName name="marce" localSheetId="14">[0]!____p1</definedName>
    <definedName name="marce" localSheetId="1">[0]!____p1</definedName>
    <definedName name="marce" localSheetId="2">[0]!____p1</definedName>
    <definedName name="marce" localSheetId="3">[0]!____p1</definedName>
    <definedName name="marce">[0]!____p1</definedName>
    <definedName name="marco" localSheetId="1">#REF!</definedName>
    <definedName name="marco" localSheetId="2">#REF!</definedName>
    <definedName name="marco" localSheetId="3">#REF!</definedName>
    <definedName name="marco">[9]!_xlbgnm.p1</definedName>
    <definedName name="março" localSheetId="1">#REF!</definedName>
    <definedName name="março" localSheetId="2">#REF!</definedName>
    <definedName name="março" localSheetId="3">#REF!</definedName>
    <definedName name="março">[9]!_xlbgnm.p1</definedName>
    <definedName name="maria" localSheetId="0">[0]!_p1</definedName>
    <definedName name="maria" localSheetId="14">[0]!_p1</definedName>
    <definedName name="maria" localSheetId="1">[0]!_p1</definedName>
    <definedName name="maria" localSheetId="2">[0]!_p1</definedName>
    <definedName name="maria" localSheetId="3">[0]!_p1</definedName>
    <definedName name="maria">[0]!_p1</definedName>
    <definedName name="marieclaire" localSheetId="14">#REF!</definedName>
    <definedName name="marieclaire" localSheetId="1">#REF!</definedName>
    <definedName name="marieclaire" localSheetId="2">#REF!</definedName>
    <definedName name="marieclaire" localSheetId="3">#REF!</definedName>
    <definedName name="marieclaire">#REF!</definedName>
    <definedName name="marin" localSheetId="0">[0]!_p1</definedName>
    <definedName name="marin" localSheetId="14">[0]!_p1</definedName>
    <definedName name="marin" localSheetId="1">[0]!_p1</definedName>
    <definedName name="marin" localSheetId="2">[0]!_p1</definedName>
    <definedName name="marin" localSheetId="3">[0]!_p1</definedName>
    <definedName name="marin">[0]!_p1</definedName>
    <definedName name="mark" localSheetId="14">[41]GREG1!#REF!</definedName>
    <definedName name="mark" localSheetId="1">#REF!</definedName>
    <definedName name="mark" localSheetId="2">#REF!</definedName>
    <definedName name="mark" localSheetId="3">#REF!</definedName>
    <definedName name="mark">[41]GREG1!#REF!</definedName>
    <definedName name="marketing" localSheetId="14">[41]GREG1!#REF!</definedName>
    <definedName name="marketing" localSheetId="1">#REF!</definedName>
    <definedName name="marketing" localSheetId="2">#REF!</definedName>
    <definedName name="marketing" localSheetId="3">#REF!</definedName>
    <definedName name="marketing">[41]GREG1!#REF!</definedName>
    <definedName name="Marylena" localSheetId="14">#REF!</definedName>
    <definedName name="Marylena" localSheetId="1">#REF!</definedName>
    <definedName name="Marylena" localSheetId="2">#REF!</definedName>
    <definedName name="Marylena" localSheetId="3">#REF!</definedName>
    <definedName name="Marylena">#REF!</definedName>
    <definedName name="matnum" localSheetId="14">[40]Menu!#REF!</definedName>
    <definedName name="matnum" localSheetId="1">#REF!</definedName>
    <definedName name="matnum" localSheetId="2">#REF!</definedName>
    <definedName name="matnum" localSheetId="3">#REF!</definedName>
    <definedName name="matnum">[40]Menu!#REF!</definedName>
    <definedName name="MATNUN" localSheetId="14">[40]Menu!#REF!</definedName>
    <definedName name="MATNUN" localSheetId="1">#REF!</definedName>
    <definedName name="MATNUN" localSheetId="2">#REF!</definedName>
    <definedName name="MATNUN" localSheetId="3">#REF!</definedName>
    <definedName name="MATNUN">[40]Menu!#REF!</definedName>
    <definedName name="MATRIZ" localSheetId="1">#REF!</definedName>
    <definedName name="MATRIZ" localSheetId="2">#REF!</definedName>
    <definedName name="MATRIZ" localSheetId="3">#REF!</definedName>
    <definedName name="MATRIZ">[5]!____p1</definedName>
    <definedName name="max" localSheetId="0">[0]!_p1</definedName>
    <definedName name="max" localSheetId="14">[0]!_p1</definedName>
    <definedName name="max" localSheetId="1">[0]!_p1</definedName>
    <definedName name="max" localSheetId="2">[0]!_p1</definedName>
    <definedName name="max" localSheetId="3">[0]!_p1</definedName>
    <definedName name="max">[0]!_p1</definedName>
    <definedName name="mba" localSheetId="0">[0]!___p1</definedName>
    <definedName name="mba" localSheetId="14">[0]!___p1</definedName>
    <definedName name="mba" localSheetId="1">[0]!___p1</definedName>
    <definedName name="mba" localSheetId="2">[0]!___p1</definedName>
    <definedName name="mba" localSheetId="3">[0]!___p1</definedName>
    <definedName name="mba">[0]!___p1</definedName>
    <definedName name="mbinda" localSheetId="0">[0]!___p1</definedName>
    <definedName name="mbinda" localSheetId="14">[0]!___p1</definedName>
    <definedName name="mbinda" localSheetId="1">[0]!___p1</definedName>
    <definedName name="mbinda" localSheetId="2">[0]!___p1</definedName>
    <definedName name="mbinda" localSheetId="3">[0]!___p1</definedName>
    <definedName name="mbinda">[0]!___p1</definedName>
    <definedName name="me" localSheetId="1">#REF!</definedName>
    <definedName name="me" localSheetId="2">#REF!</definedName>
    <definedName name="me" localSheetId="3">#REF!</definedName>
    <definedName name="me">[5]!____p1</definedName>
    <definedName name="media" localSheetId="14">[41]GREG1!#REF!</definedName>
    <definedName name="media" localSheetId="1">#REF!</definedName>
    <definedName name="media" localSheetId="2">#REF!</definedName>
    <definedName name="media" localSheetId="3">#REF!</definedName>
    <definedName name="media">[41]GREG1!#REF!</definedName>
    <definedName name="Merca" localSheetId="14">#REF!</definedName>
    <definedName name="Merca" localSheetId="1">#REF!</definedName>
    <definedName name="Merca" localSheetId="2">#REF!</definedName>
    <definedName name="Merca" localSheetId="3">#REF!</definedName>
    <definedName name="Merca">#REF!</definedName>
    <definedName name="merchan" localSheetId="14" hidden="1">#REF!</definedName>
    <definedName name="merchan" localSheetId="1" hidden="1">#REF!</definedName>
    <definedName name="merchan" localSheetId="2" hidden="1">#REF!</definedName>
    <definedName name="merchan" localSheetId="3" hidden="1">#REF!</definedName>
    <definedName name="merchan" hidden="1">#REF!</definedName>
    <definedName name="MES" localSheetId="14">#REF!</definedName>
    <definedName name="MES" localSheetId="1">#REF!</definedName>
    <definedName name="MES" localSheetId="2">#REF!</definedName>
    <definedName name="MES" localSheetId="3">#REF!</definedName>
    <definedName name="MES">#REF!</definedName>
    <definedName name="MES_ACOMPANHAMENTO" localSheetId="1">#REF!</definedName>
    <definedName name="MES_ACOMPANHAMENTO" localSheetId="2">#REF!</definedName>
    <definedName name="MES_ACOMPANHAMENTO" localSheetId="3">#REF!</definedName>
    <definedName name="MES_ACOMPANHAMENTO">[22]Mapa!$D$4</definedName>
    <definedName name="MES_ATUAL" localSheetId="14">#REF!</definedName>
    <definedName name="MES_ATUAL" localSheetId="1">#REF!</definedName>
    <definedName name="MES_ATUAL" localSheetId="2">#REF!</definedName>
    <definedName name="MES_ATUAL" localSheetId="3">#REF!</definedName>
    <definedName name="MES_ATUAL">#REF!</definedName>
    <definedName name="Mes_Processamento" localSheetId="1">#REF!</definedName>
    <definedName name="Mes_Processamento" localSheetId="2">#REF!</definedName>
    <definedName name="Mes_Processamento" localSheetId="3">#REF!</definedName>
    <definedName name="Mes_Processamento">[30]PRINCIPAL!$C$5</definedName>
    <definedName name="Mes_Real" localSheetId="14">#REF!</definedName>
    <definedName name="Mes_Real" localSheetId="1">#REF!</definedName>
    <definedName name="Mes_Real" localSheetId="2">#REF!</definedName>
    <definedName name="Mes_Real" localSheetId="3">#REF!</definedName>
    <definedName name="Mes_Real">#REF!</definedName>
    <definedName name="mesant" localSheetId="1">#REF!</definedName>
    <definedName name="mesant" localSheetId="2">#REF!</definedName>
    <definedName name="mesant" localSheetId="3">#REF!</definedName>
    <definedName name="mesant">[15]PRINCIPAL!$H$2</definedName>
    <definedName name="MesCalc" localSheetId="14">#REF!</definedName>
    <definedName name="MesCalc" localSheetId="1">#REF!</definedName>
    <definedName name="MesCalc" localSheetId="2">#REF!</definedName>
    <definedName name="MesCalc" localSheetId="3">#REF!</definedName>
    <definedName name="MesCalc">#REF!</definedName>
    <definedName name="Meses" localSheetId="1">#REF!,#REF!,#REF!,#REF!,#REF!,#REF!,#REF!,#REF!,#REF!,#REF!,#REF!,#REF!</definedName>
    <definedName name="Meses" localSheetId="2">#REF!,#REF!,#REF!,#REF!,#REF!,#REF!,#REF!,#REF!,#REF!,#REF!,#REF!,#REF!</definedName>
    <definedName name="Meses" localSheetId="3">#REF!,#REF!,#REF!,#REF!,#REF!,#REF!,#REF!,#REF!,#REF!,#REF!,#REF!,#REF!</definedName>
    <definedName name="Meses">[42]calendario!$A$35:$G$40,[42]calendario!$I$35:$O$40,[42]calendario!$Q$35:$W$40,[42]calendario!$A$26:$G$31,[42]calendario!$I$26:$O$31,[42]calendario!$Q$26:$W$31,[42]calendario!$A$17:$G$22,[42]calendario!$I$17:$O$22,[42]calendario!$Q$17:$W$22,[42]calendario!$Q$8:$W$13,[42]calendario!$I$8:$O$13,[42]calendario!$A$8:$G$13</definedName>
    <definedName name="MesNegociado" localSheetId="14">#REF!</definedName>
    <definedName name="MesNegociado" localSheetId="1">#REF!</definedName>
    <definedName name="MesNegociado" localSheetId="2">#REF!</definedName>
    <definedName name="MesNegociado" localSheetId="3">#REF!</definedName>
    <definedName name="MesNegociado">#REF!</definedName>
    <definedName name="META" localSheetId="14">#REF!</definedName>
    <definedName name="META" localSheetId="1">#REF!</definedName>
    <definedName name="META" localSheetId="2">#REF!</definedName>
    <definedName name="META" localSheetId="3">#REF!</definedName>
    <definedName name="META">#REF!</definedName>
    <definedName name="MExterior" localSheetId="14">#REF!</definedName>
    <definedName name="MExterior" localSheetId="1">#REF!</definedName>
    <definedName name="MExterior" localSheetId="2">#REF!</definedName>
    <definedName name="MExterior" localSheetId="3">#REF!</definedName>
    <definedName name="MExterior">#REF!</definedName>
    <definedName name="midia" localSheetId="14">#REF!</definedName>
    <definedName name="midia" localSheetId="1">#REF!</definedName>
    <definedName name="midia" localSheetId="2">#REF!</definedName>
    <definedName name="midia" localSheetId="3">#REF!</definedName>
    <definedName name="midia">#REF!</definedName>
    <definedName name="Mídia_Exterior" localSheetId="14">#REF!</definedName>
    <definedName name="Mídia_Exterior" localSheetId="1">#REF!</definedName>
    <definedName name="Mídia_Exterior" localSheetId="2">#REF!</definedName>
    <definedName name="Mídia_Exterior" localSheetId="3">#REF!</definedName>
    <definedName name="Mídia_Exterior">#REF!</definedName>
    <definedName name="midia_total_neg" localSheetId="1">#REF!</definedName>
    <definedName name="midia_total_neg" localSheetId="2">#REF!</definedName>
    <definedName name="midia_total_neg" localSheetId="3">#REF!</definedName>
    <definedName name="midia_total_neg">#REF!</definedName>
    <definedName name="midia_total_tab" localSheetId="1">#REF!</definedName>
    <definedName name="midia_total_tab" localSheetId="2">#REF!</definedName>
    <definedName name="midia_total_tab" localSheetId="3">#REF!</definedName>
    <definedName name="midia_total_tab">#REF!</definedName>
    <definedName name="mmmm" localSheetId="1">#REF!</definedName>
    <definedName name="mmmm" localSheetId="2">#REF!</definedName>
    <definedName name="mmmm" localSheetId="3">#REF!</definedName>
    <definedName name="mmmm">[9]!_p1</definedName>
    <definedName name="mnml" localSheetId="0">[0]!___p1</definedName>
    <definedName name="mnml" localSheetId="14">[0]!___p1</definedName>
    <definedName name="mnml" localSheetId="1">[0]!___p1</definedName>
    <definedName name="mnml" localSheetId="2">[0]!___p1</definedName>
    <definedName name="mnml" localSheetId="3">[0]!___p1</definedName>
    <definedName name="mnml">[0]!___p1</definedName>
    <definedName name="mob" localSheetId="0">[0]!_p1</definedName>
    <definedName name="mob" localSheetId="14">[0]!_p1</definedName>
    <definedName name="mob" localSheetId="1">[0]!_p1</definedName>
    <definedName name="mob" localSheetId="2">[0]!_p1</definedName>
    <definedName name="mob" localSheetId="3">[0]!_p1</definedName>
    <definedName name="mob">[0]!_p1</definedName>
    <definedName name="Mobiliário" localSheetId="14">#REF!</definedName>
    <definedName name="Mobiliário" localSheetId="1">#REF!</definedName>
    <definedName name="Mobiliário" localSheetId="2">#REF!</definedName>
    <definedName name="Mobiliário" localSheetId="3">#REF!</definedName>
    <definedName name="Mobiliário">#REF!</definedName>
    <definedName name="MOC" localSheetId="1">#REF!</definedName>
    <definedName name="MOC" localSheetId="2">#REF!</definedName>
    <definedName name="MOC" localSheetId="3">#REF!</definedName>
    <definedName name="MOC">[10]MOC!$A$6:$AU$50</definedName>
    <definedName name="modamoldes" localSheetId="14">#REF!</definedName>
    <definedName name="modamoldes" localSheetId="1">#REF!</definedName>
    <definedName name="modamoldes" localSheetId="2">#REF!</definedName>
    <definedName name="modamoldes" localSheetId="3">#REF!</definedName>
    <definedName name="modamoldes">#REF!</definedName>
    <definedName name="MODELO" localSheetId="1">#REF!</definedName>
    <definedName name="MODELO" localSheetId="2">#REF!</definedName>
    <definedName name="MODELO" localSheetId="3">#REF!</definedName>
    <definedName name="MODELO">[9]!_xlbgnm.p1</definedName>
    <definedName name="Moeda" localSheetId="14">#REF!</definedName>
    <definedName name="Moeda" localSheetId="1">#REF!</definedName>
    <definedName name="Moeda" localSheetId="2">#REF!</definedName>
    <definedName name="Moeda" localSheetId="3">#REF!</definedName>
    <definedName name="Moeda">#REF!</definedName>
    <definedName name="mojoiji" localSheetId="0">[0]!___p1</definedName>
    <definedName name="mojoiji" localSheetId="14">[0]!___p1</definedName>
    <definedName name="mojoiji" localSheetId="1">[0]!___p1</definedName>
    <definedName name="mojoiji" localSheetId="2">[0]!___p1</definedName>
    <definedName name="mojoiji" localSheetId="3">[0]!___p1</definedName>
    <definedName name="mojoiji">[0]!___p1</definedName>
    <definedName name="monique" localSheetId="0">[0]!____p1</definedName>
    <definedName name="monique" localSheetId="14">[0]!____p1</definedName>
    <definedName name="monique" localSheetId="1">[0]!____p1</definedName>
    <definedName name="monique" localSheetId="2">[0]!____p1</definedName>
    <definedName name="monique" localSheetId="3">[0]!____p1</definedName>
    <definedName name="monique">[0]!____p1</definedName>
    <definedName name="Mot" localSheetId="14">#REF!</definedName>
    <definedName name="Mot" localSheetId="1">#REF!</definedName>
    <definedName name="Mot" localSheetId="2">#REF!</definedName>
    <definedName name="Mot" localSheetId="3">#REF!</definedName>
    <definedName name="Mot">#REF!</definedName>
    <definedName name="motivo" localSheetId="14">#REF!</definedName>
    <definedName name="motivo" localSheetId="1">#REF!</definedName>
    <definedName name="motivo" localSheetId="2">#REF!</definedName>
    <definedName name="motivo" localSheetId="3">#REF!</definedName>
    <definedName name="motivo">#REF!</definedName>
    <definedName name="MOTIVO1" localSheetId="14">#REF!</definedName>
    <definedName name="MOTIVO1" localSheetId="1">#REF!</definedName>
    <definedName name="MOTIVO1" localSheetId="2">#REF!</definedName>
    <definedName name="MOTIVO1" localSheetId="3">#REF!</definedName>
    <definedName name="MOTIVO1">#REF!</definedName>
    <definedName name="MRC" localSheetId="0">[0]!___p1</definedName>
    <definedName name="MRC" localSheetId="14">[0]!___p1</definedName>
    <definedName name="MRC" localSheetId="1">[0]!___p1</definedName>
    <definedName name="MRC" localSheetId="2">[0]!___p1</definedName>
    <definedName name="MRC" localSheetId="3">[0]!___p1</definedName>
    <definedName name="MRC">[0]!___p1</definedName>
    <definedName name="MUB" localSheetId="1">#REF!</definedName>
    <definedName name="MUB" localSheetId="2">#REF!</definedName>
    <definedName name="MUB" localSheetId="3">#REF!</definedName>
    <definedName name="MUB">[13]!_p1</definedName>
    <definedName name="Muda_Cor" localSheetId="1">#REF!</definedName>
    <definedName name="Muda_Cor" localSheetId="2">#REF!</definedName>
    <definedName name="Muda_Cor" localSheetId="3">#REF!</definedName>
    <definedName name="Muda_Cor">[36]!Muda_Cor</definedName>
    <definedName name="n" localSheetId="0">[0]!_p1</definedName>
    <definedName name="n" localSheetId="14">[0]!_p1</definedName>
    <definedName name="n" localSheetId="1">[0]!_p1</definedName>
    <definedName name="n" localSheetId="2">[0]!_p1</definedName>
    <definedName name="n" localSheetId="3">[0]!_p1</definedName>
    <definedName name="n">[0]!_p1</definedName>
    <definedName name="naãsodvmsapnvew" localSheetId="1">#REF!</definedName>
    <definedName name="naãsodvmsapnvew" localSheetId="2">#REF!</definedName>
    <definedName name="naãsodvmsapnvew" localSheetId="3">#REF!</definedName>
    <definedName name="naãsodvmsapnvew">[9]!_p1</definedName>
    <definedName name="não" localSheetId="1">#REF!</definedName>
    <definedName name="não" localSheetId="2">#REF!</definedName>
    <definedName name="não" localSheetId="3">#REF!</definedName>
    <definedName name="não">[9]!_xlbgnm.p1</definedName>
    <definedName name="não1" localSheetId="1">#REF!</definedName>
    <definedName name="não1" localSheetId="2">#REF!</definedName>
    <definedName name="não1" localSheetId="3">#REF!</definedName>
    <definedName name="não1">[9]!_xlbgnm.p1</definedName>
    <definedName name="neg_dig" localSheetId="1">#REF!</definedName>
    <definedName name="neg_dig" localSheetId="2">#REF!</definedName>
    <definedName name="neg_dig" localSheetId="3">#REF!</definedName>
    <definedName name="neg_dig">#REF!</definedName>
    <definedName name="neg_jp_ctba" localSheetId="1">#REF!</definedName>
    <definedName name="neg_jp_ctba" localSheetId="2">#REF!</definedName>
    <definedName name="neg_jp_ctba" localSheetId="3">#REF!</definedName>
    <definedName name="neg_jp_ctba">#REF!</definedName>
    <definedName name="neg_jp_cvel" localSheetId="1">#REF!</definedName>
    <definedName name="neg_jp_cvel" localSheetId="2">#REF!</definedName>
    <definedName name="neg_jp_cvel" localSheetId="3">#REF!</definedName>
    <definedName name="neg_jp_cvel">#REF!</definedName>
    <definedName name="neg_jp_estado" localSheetId="1">#REF!</definedName>
    <definedName name="neg_jp_estado" localSheetId="2">#REF!</definedName>
    <definedName name="neg_jp_estado" localSheetId="3">#REF!</definedName>
    <definedName name="neg_jp_estado">#REF!</definedName>
    <definedName name="neg_jp_pg" localSheetId="1">#REF!</definedName>
    <definedName name="neg_jp_pg" localSheetId="2">#REF!</definedName>
    <definedName name="neg_jp_pg" localSheetId="3">#REF!</definedName>
    <definedName name="neg_jp_pg">#REF!</definedName>
    <definedName name="neg_tv_ctba" localSheetId="1">#REF!</definedName>
    <definedName name="neg_tv_ctba" localSheetId="2">#REF!</definedName>
    <definedName name="neg_tv_ctba" localSheetId="3">#REF!</definedName>
    <definedName name="neg_tv_ctba">#REF!</definedName>
    <definedName name="neg_tv_estado" localSheetId="1">#REF!</definedName>
    <definedName name="neg_tv_estado" localSheetId="2">#REF!</definedName>
    <definedName name="neg_tv_estado" localSheetId="3">#REF!</definedName>
    <definedName name="neg_tv_estado">#REF!</definedName>
    <definedName name="neg_tv_ldn" localSheetId="1">#REF!</definedName>
    <definedName name="neg_tv_ldn" localSheetId="2">#REF!</definedName>
    <definedName name="neg_tv_ldn" localSheetId="3">#REF!</definedName>
    <definedName name="neg_tv_ldn">#REF!</definedName>
    <definedName name="neg_tv_mga" localSheetId="1">#REF!</definedName>
    <definedName name="neg_tv_mga" localSheetId="2">#REF!</definedName>
    <definedName name="neg_tv_mga" localSheetId="3">#REF!</definedName>
    <definedName name="neg_tv_mga">#REF!</definedName>
    <definedName name="neg_tv_oeste" localSheetId="1">#REF!</definedName>
    <definedName name="neg_tv_oeste" localSheetId="2">#REF!</definedName>
    <definedName name="neg_tv_oeste" localSheetId="3">#REF!</definedName>
    <definedName name="neg_tv_oeste">#REF!</definedName>
    <definedName name="negociação" localSheetId="1">#REF!</definedName>
    <definedName name="negociação" localSheetId="2">#REF!</definedName>
    <definedName name="negociação" localSheetId="3">#REF!</definedName>
    <definedName name="negociação">[5]!_p1</definedName>
    <definedName name="nEW" localSheetId="14">#REF!</definedName>
    <definedName name="nEW" localSheetId="1">#REF!</definedName>
    <definedName name="nEW" localSheetId="2">#REF!</definedName>
    <definedName name="nEW" localSheetId="3">#REF!</definedName>
    <definedName name="nEW">#REF!</definedName>
    <definedName name="News" localSheetId="14">#REF!</definedName>
    <definedName name="News" localSheetId="1">#REF!</definedName>
    <definedName name="News" localSheetId="2">#REF!</definedName>
    <definedName name="News" localSheetId="3">#REF!</definedName>
    <definedName name="News">#REF!</definedName>
    <definedName name="NEWS1" localSheetId="0">[0]!_p1</definedName>
    <definedName name="NEWS1" localSheetId="1">[0]!_p1</definedName>
    <definedName name="NEWS1" localSheetId="3">[0]!_p1</definedName>
    <definedName name="NEWS1">[0]!_p1</definedName>
    <definedName name="newspaper" localSheetId="1">#REF!</definedName>
    <definedName name="newspaper" localSheetId="2">#REF!</definedName>
    <definedName name="newspaper" localSheetId="3">#REF!</definedName>
    <definedName name="newspaper">[5]!_p1</definedName>
    <definedName name="ngghjhdfzsnmhsfngfnj" localSheetId="0">[0]!___p1</definedName>
    <definedName name="ngghjhdfzsnmhsfngfnj" localSheetId="14">[0]!___p1</definedName>
    <definedName name="ngghjhdfzsnmhsfngfnj" localSheetId="1">[0]!___p1</definedName>
    <definedName name="ngghjhdfzsnmhsfngfnj" localSheetId="2">[0]!___p1</definedName>
    <definedName name="ngghjhdfzsnmhsfngfnj" localSheetId="3">[0]!___p1</definedName>
    <definedName name="ngghjhdfzsnmhsfngfnj">[0]!___p1</definedName>
    <definedName name="NMBHJ" localSheetId="0">[0]!__p1</definedName>
    <definedName name="NMBHJ" localSheetId="14">[0]!__p1</definedName>
    <definedName name="NMBHJ" localSheetId="1">[0]!__p1</definedName>
    <definedName name="NMBHJ" localSheetId="2">[0]!__p1</definedName>
    <definedName name="NMBHJ" localSheetId="3">[0]!__p1</definedName>
    <definedName name="NMBHJ">[0]!__p1</definedName>
    <definedName name="no" localSheetId="1">OFFSET(#REF!,0,5,1,1)</definedName>
    <definedName name="no" localSheetId="2">OFFSET(#REF!,0,5,1,1)</definedName>
    <definedName name="no" localSheetId="3">OFFSET(#REF!,0,5,1,1)</definedName>
    <definedName name="no">OFFSET([5]!File_Name,0,5,1,1)</definedName>
    <definedName name="NOME_PAINEL" localSheetId="1">#REF!</definedName>
    <definedName name="NOME_PAINEL" localSheetId="2">#REF!</definedName>
    <definedName name="NOME_PAINEL" localSheetId="3">#REF!</definedName>
    <definedName name="NOME_PAINEL">[22]Mapa!$B$1</definedName>
    <definedName name="NOMEPRODUTO1" localSheetId="14">#REF!</definedName>
    <definedName name="NOMEPRODUTO1" localSheetId="1">#REF!</definedName>
    <definedName name="NOMEPRODUTO1" localSheetId="2">#REF!</definedName>
    <definedName name="NOMEPRODUTO1" localSheetId="3">#REF!</definedName>
    <definedName name="NOMEPRODUTO1">#REF!</definedName>
    <definedName name="NOMEPRODUTO2" localSheetId="14">#REF!</definedName>
    <definedName name="NOMEPRODUTO2" localSheetId="1">#REF!</definedName>
    <definedName name="NOMEPRODUTO2" localSheetId="2">#REF!</definedName>
    <definedName name="NOMEPRODUTO2" localSheetId="3">#REF!</definedName>
    <definedName name="NOMEPRODUTO2">#REF!</definedName>
    <definedName name="NOMEPRODUTO3" localSheetId="14">#REF!</definedName>
    <definedName name="NOMEPRODUTO3" localSheetId="1">#REF!</definedName>
    <definedName name="NOMEPRODUTO3" localSheetId="2">#REF!</definedName>
    <definedName name="NOMEPRODUTO3" localSheetId="3">#REF!</definedName>
    <definedName name="NOMEPRODUTO3">#REF!</definedName>
    <definedName name="NOMEPRODUTO4" localSheetId="14">#REF!</definedName>
    <definedName name="NOMEPRODUTO4" localSheetId="1">#REF!</definedName>
    <definedName name="NOMEPRODUTO4" localSheetId="2">#REF!</definedName>
    <definedName name="NOMEPRODUTO4" localSheetId="3">#REF!</definedName>
    <definedName name="NOMEPRODUTO4">#REF!</definedName>
    <definedName name="nomeproduto5" localSheetId="14">#REF!</definedName>
    <definedName name="nomeproduto5" localSheetId="1">#REF!</definedName>
    <definedName name="nomeproduto5" localSheetId="2">#REF!</definedName>
    <definedName name="nomeproduto5" localSheetId="3">#REF!</definedName>
    <definedName name="nomeproduto5">#REF!</definedName>
    <definedName name="NOMETERRITORIO" localSheetId="14">#REF!</definedName>
    <definedName name="NOMETERRITORIO" localSheetId="1">#REF!</definedName>
    <definedName name="NOMETERRITORIO" localSheetId="2">#REF!</definedName>
    <definedName name="NOMETERRITORIO" localSheetId="3">#REF!</definedName>
    <definedName name="NOMETERRITORIO">#REF!</definedName>
    <definedName name="NOMETERRITORIOMAIS" localSheetId="14">#REF!</definedName>
    <definedName name="NOMETERRITORIOMAIS" localSheetId="1">#REF!</definedName>
    <definedName name="NOMETERRITORIOMAIS" localSheetId="2">#REF!</definedName>
    <definedName name="NOMETERRITORIOMAIS" localSheetId="3">#REF!</definedName>
    <definedName name="NOMETERRITORIOMAIS">#REF!</definedName>
    <definedName name="NOMETERRITORIOTIT" localSheetId="14">#REF!</definedName>
    <definedName name="NOMETERRITORIOTIT" localSheetId="1">#REF!</definedName>
    <definedName name="NOMETERRITORIOTIT" localSheetId="2">#REF!</definedName>
    <definedName name="NOMETERRITORIOTIT" localSheetId="3">#REF!</definedName>
    <definedName name="NOMETERRITORIOTIT">#REF!</definedName>
    <definedName name="NOMETERRITORIOTITMAIS" localSheetId="14">#REF!</definedName>
    <definedName name="NOMETERRITORIOTITMAIS" localSheetId="1">#REF!</definedName>
    <definedName name="NOMETERRITORIOTITMAIS" localSheetId="2">#REF!</definedName>
    <definedName name="NOMETERRITORIOTITMAIS" localSheetId="3">#REF!</definedName>
    <definedName name="NOMETERRITORIOTITMAIS">#REF!</definedName>
    <definedName name="NOMEUNIDADE1" localSheetId="14">#REF!</definedName>
    <definedName name="NOMEUNIDADE1" localSheetId="1">#REF!</definedName>
    <definedName name="NOMEUNIDADE1" localSheetId="2">#REF!</definedName>
    <definedName name="NOMEUNIDADE1" localSheetId="3">#REF!</definedName>
    <definedName name="NOMEUNIDADE1">#REF!</definedName>
    <definedName name="NOMEUNIDADE2" localSheetId="14">#REF!</definedName>
    <definedName name="NOMEUNIDADE2" localSheetId="1">#REF!</definedName>
    <definedName name="NOMEUNIDADE2" localSheetId="2">#REF!</definedName>
    <definedName name="NOMEUNIDADE2" localSheetId="3">#REF!</definedName>
    <definedName name="NOMEUNIDADE2">#REF!</definedName>
    <definedName name="NOMEUNIDADE3" localSheetId="14">#REF!</definedName>
    <definedName name="NOMEUNIDADE3" localSheetId="1">#REF!</definedName>
    <definedName name="NOMEUNIDADE3" localSheetId="2">#REF!</definedName>
    <definedName name="NOMEUNIDADE3" localSheetId="3">#REF!</definedName>
    <definedName name="NOMEUNIDADE3">#REF!</definedName>
    <definedName name="NOMEUNIDADE4" localSheetId="14">#REF!</definedName>
    <definedName name="NOMEUNIDADE4" localSheetId="1">#REF!</definedName>
    <definedName name="NOMEUNIDADE4" localSheetId="2">#REF!</definedName>
    <definedName name="NOMEUNIDADE4" localSheetId="3">#REF!</definedName>
    <definedName name="NOMEUNIDADE4">#REF!</definedName>
    <definedName name="NONO" localSheetId="1">#REF!</definedName>
    <definedName name="NONO" localSheetId="2">#REF!</definedName>
    <definedName name="NONO" localSheetId="3">#REF!</definedName>
    <definedName name="NONO">[9]!_xlbgnm.p1</definedName>
    <definedName name="NONO1" localSheetId="1">#REF!</definedName>
    <definedName name="NONO1" localSheetId="2">#REF!</definedName>
    <definedName name="NONO1" localSheetId="3">#REF!</definedName>
    <definedName name="NONO1">[9]!_xlbgnm.p1</definedName>
    <definedName name="North" localSheetId="14">'[43]Budget Coca-Cola'!#REF!</definedName>
    <definedName name="North" localSheetId="1">#REF!</definedName>
    <definedName name="North" localSheetId="2">#REF!</definedName>
    <definedName name="North" localSheetId="3">#REF!</definedName>
    <definedName name="North">'[43]Budget Coca-Cola'!#REF!</definedName>
    <definedName name="NOV" localSheetId="0">[0]!_p1</definedName>
    <definedName name="NOV" localSheetId="14">[0]!_p1</definedName>
    <definedName name="NOV" localSheetId="1">[0]!_p1</definedName>
    <definedName name="NOV" localSheetId="2">[0]!_p1</definedName>
    <definedName name="NOV" localSheetId="3">[0]!_p1</definedName>
    <definedName name="NOV">[0]!_p1</definedName>
    <definedName name="nova" localSheetId="0">[0]!___p1</definedName>
    <definedName name="nova" localSheetId="14">[0]!___p1</definedName>
    <definedName name="nova" localSheetId="1">[0]!___p1</definedName>
    <definedName name="nova" localSheetId="2">[0]!___p1</definedName>
    <definedName name="nova" localSheetId="3">[0]!___p1</definedName>
    <definedName name="nova">[0]!___p1</definedName>
    <definedName name="novembro" localSheetId="1">#REF!</definedName>
    <definedName name="novembro" localSheetId="2">#REF!</definedName>
    <definedName name="novembro" localSheetId="3">#REF!</definedName>
    <definedName name="novembro">[9]!_xlbgnm.p1</definedName>
    <definedName name="novo" localSheetId="14">#REF!</definedName>
    <definedName name="novo" localSheetId="1">#REF!</definedName>
    <definedName name="novo" localSheetId="2">#REF!</definedName>
    <definedName name="novo" localSheetId="3">#REF!</definedName>
    <definedName name="novo">#REF!</definedName>
    <definedName name="NS" localSheetId="14">#REF!</definedName>
    <definedName name="NS" localSheetId="1">#REF!</definedName>
    <definedName name="NS" localSheetId="2">#REF!</definedName>
    <definedName name="NS" localSheetId="3">#REF!</definedName>
    <definedName name="NS">#REF!</definedName>
    <definedName name="nu" localSheetId="1">OFFSET(#REF!,0,1,1,1)</definedName>
    <definedName name="nu" localSheetId="2">OFFSET(#REF!,0,1,1,1)</definedName>
    <definedName name="nu" localSheetId="3">OFFSET(#REF!,0,1,1,1)</definedName>
    <definedName name="nu">OFFSET([5]!File_Name,0,1,1,1)</definedName>
    <definedName name="num" localSheetId="1">OFFSET(#REF!,0,3,1,1)</definedName>
    <definedName name="num" localSheetId="2">OFFSET(#REF!,0,3,1,1)</definedName>
    <definedName name="num" localSheetId="3">OFFSET(#REF!,0,3,1,1)</definedName>
    <definedName name="num">OFFSET([5]!File_Name,0,3,1,1)</definedName>
    <definedName name="Number_Of_Sheets" localSheetId="1">OFFSET(#REF!,0,1,1,1)</definedName>
    <definedName name="Number_Of_Sheets" localSheetId="2">OFFSET(#REF!,0,1,1,1)</definedName>
    <definedName name="Number_Of_Sheets" localSheetId="3">OFFSET(#REF!,0,1,1,1)</definedName>
    <definedName name="Number_Of_Sheets">OFFSET([5]!File_Name,0,1,1,1)</definedName>
    <definedName name="NUMERODEORDEM" localSheetId="14">#REF!</definedName>
    <definedName name="NUMERODEORDEM" localSheetId="1">#REF!</definedName>
    <definedName name="NUMERODEORDEM" localSheetId="2">#REF!</definedName>
    <definedName name="NUMERODEORDEM" localSheetId="3">#REF!</definedName>
    <definedName name="NUMERODEORDEM">#REF!</definedName>
    <definedName name="o" localSheetId="0">[0]!___p1</definedName>
    <definedName name="o" localSheetId="14">[0]!___p1</definedName>
    <definedName name="o" localSheetId="1">[0]!___p1</definedName>
    <definedName name="o" localSheetId="2">[0]!___p1</definedName>
    <definedName name="o" localSheetId="3">[0]!___p1</definedName>
    <definedName name="o">[0]!___p1</definedName>
    <definedName name="Obj_Dez97" localSheetId="14">#REF!</definedName>
    <definedName name="Obj_Dez97" localSheetId="1">#REF!</definedName>
    <definedName name="Obj_Dez97" localSheetId="2">#REF!</definedName>
    <definedName name="Obj_Dez97" localSheetId="3">#REF!</definedName>
    <definedName name="Obj_Dez97">#REF!</definedName>
    <definedName name="OBZ" localSheetId="0" hidden="1">{#N/A,#N/A,FALSE,"ROTINA";#N/A,#N/A,FALSE,"ITENS";#N/A,#N/A,FALSE,"ACOMP"}</definedName>
    <definedName name="OBZ" localSheetId="14" hidden="1">{#N/A,#N/A,FALSE,"ROTINA";#N/A,#N/A,FALSE,"ITENS";#N/A,#N/A,FALSE,"ACOMP"}</definedName>
    <definedName name="OBZ" localSheetId="1" hidden="1">{#N/A,#N/A,FALSE,"ROTINA";#N/A,#N/A,FALSE,"ITENS";#N/A,#N/A,FALSE,"ACOMP"}</definedName>
    <definedName name="OBZ" localSheetId="2" hidden="1">{#N/A,#N/A,FALSE,"ROTINA";#N/A,#N/A,FALSE,"ITENS";#N/A,#N/A,FALSE,"ACOMP"}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0">[0]!_p1</definedName>
    <definedName name="OD" localSheetId="14">[0]!_p1</definedName>
    <definedName name="OD" localSheetId="1">[0]!_p1</definedName>
    <definedName name="OD" localSheetId="2">[0]!_p1</definedName>
    <definedName name="OD" localSheetId="3">[0]!_p1</definedName>
    <definedName name="OD">[0]!_p1</definedName>
    <definedName name="oi" localSheetId="0">[0]!_p1</definedName>
    <definedName name="oi" localSheetId="14">[0]!_p1</definedName>
    <definedName name="oi" localSheetId="1">[0]!_p1</definedName>
    <definedName name="oi" localSheetId="2">[0]!_p1</definedName>
    <definedName name="oi" localSheetId="3">[0]!_p1</definedName>
    <definedName name="oi">[0]!_p1</definedName>
    <definedName name="oireitnfrjrf" localSheetId="1">#REF!</definedName>
    <definedName name="oireitnfrjrf" localSheetId="2">#REF!</definedName>
    <definedName name="oireitnfrjrf" localSheetId="3">#REF!</definedName>
    <definedName name="oireitnfrjrf">[9]!_xlbgnm.p1</definedName>
    <definedName name="ok" localSheetId="14">#REF!</definedName>
    <definedName name="ok" localSheetId="1">#REF!</definedName>
    <definedName name="ok" localSheetId="2">#REF!</definedName>
    <definedName name="ok" localSheetId="3">#REF!</definedName>
    <definedName name="ok">#REF!</definedName>
    <definedName name="OLI" localSheetId="1">OFFSET(#REF!,0,4,1,1)</definedName>
    <definedName name="OLI" localSheetId="2">OFFSET(#REF!,0,4,1,1)</definedName>
    <definedName name="OLI" localSheetId="3">OFFSET(#REF!,0,4,1,1)</definedName>
    <definedName name="OLI">OFFSET([13]!hh,0,4,1,1)</definedName>
    <definedName name="online" localSheetId="14">#REF!</definedName>
    <definedName name="online" localSheetId="1">#REF!</definedName>
    <definedName name="online" localSheetId="2">#REF!</definedName>
    <definedName name="online" localSheetId="3">#REF!</definedName>
    <definedName name="online">#REF!</definedName>
    <definedName name="op" localSheetId="0">[0]!___p1</definedName>
    <definedName name="op" localSheetId="14">[0]!___p1</definedName>
    <definedName name="op" localSheetId="1">[0]!___p1</definedName>
    <definedName name="op" localSheetId="2">[0]!___p1</definedName>
    <definedName name="op" localSheetId="3">[0]!___p1</definedName>
    <definedName name="op">[0]!___p1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1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1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 localSheetId="14">#REF!</definedName>
    <definedName name="ORDEMTERRITORIO" localSheetId="1">#REF!</definedName>
    <definedName name="ORDEMTERRITORIO" localSheetId="2">#REF!</definedName>
    <definedName name="ORDEMTERRITORIO" localSheetId="3">#REF!</definedName>
    <definedName name="ORDEMTERRITORIO">#REF!</definedName>
    <definedName name="Other" localSheetId="1">OFFSET(#REF!,0,6,1,1)</definedName>
    <definedName name="Other" localSheetId="2">OFFSET(#REF!,0,6,1,1)</definedName>
    <definedName name="Other" localSheetId="3">OFFSET(#REF!,0,6,1,1)</definedName>
    <definedName name="Other">OFFSET([5]!File_Name,0,6,1,1)</definedName>
    <definedName name="OUT" localSheetId="0">[0]!___p1</definedName>
    <definedName name="OUT" localSheetId="14">[0]!___p1</definedName>
    <definedName name="OUT" localSheetId="1">[0]!___p1</definedName>
    <definedName name="OUT" localSheetId="2">[0]!___p1</definedName>
    <definedName name="OUT" localSheetId="3">[0]!___p1</definedName>
    <definedName name="OUT">[0]!___p1</definedName>
    <definedName name="Out_96" localSheetId="1">#REF!</definedName>
    <definedName name="Out_96" localSheetId="2">#REF!</definedName>
    <definedName name="Out_96" localSheetId="3">#REF!</definedName>
    <definedName name="Out_96">'[34]Resumo por P'!$J$27</definedName>
    <definedName name="outdoor" localSheetId="0">[0]!_p1</definedName>
    <definedName name="outdoor" localSheetId="14">[0]!_p1</definedName>
    <definedName name="outdoor" localSheetId="1">[0]!_p1</definedName>
    <definedName name="outdoor" localSheetId="2">[0]!_p1</definedName>
    <definedName name="outdoor" localSheetId="3">[0]!_p1</definedName>
    <definedName name="outdoor">[0]!_p1</definedName>
    <definedName name="outdoor1" localSheetId="14">#REF!</definedName>
    <definedName name="outdoor1" localSheetId="1">#REF!</definedName>
    <definedName name="outdoor1" localSheetId="2">#REF!</definedName>
    <definedName name="outdoor1" localSheetId="3">#REF!</definedName>
    <definedName name="outdoor1">#REF!</definedName>
    <definedName name="outdoro" localSheetId="0">[0]!_p1</definedName>
    <definedName name="outdoro" localSheetId="14">[0]!_p1</definedName>
    <definedName name="outdoro" localSheetId="1">[0]!_p1</definedName>
    <definedName name="outdoro" localSheetId="2">[0]!_p1</definedName>
    <definedName name="outdoro" localSheetId="3">[0]!_p1</definedName>
    <definedName name="outdoro">[0]!_p1</definedName>
    <definedName name="OUTDR" localSheetId="0">[0]!_p1</definedName>
    <definedName name="OUTDR" localSheetId="14">[0]!_p1</definedName>
    <definedName name="OUTDR" localSheetId="1">[0]!_p1</definedName>
    <definedName name="OUTDR" localSheetId="2">[0]!_p1</definedName>
    <definedName name="OUTDR" localSheetId="3">[0]!_p1</definedName>
    <definedName name="OUTDR">[0]!_p1</definedName>
    <definedName name="outu" localSheetId="0">[0]!__p1</definedName>
    <definedName name="outu" localSheetId="14">[0]!__p1</definedName>
    <definedName name="outu" localSheetId="1">[0]!__p1</definedName>
    <definedName name="outu" localSheetId="2">[0]!__p1</definedName>
    <definedName name="outu" localSheetId="3">[0]!__p1</definedName>
    <definedName name="outu">[0]!__p1</definedName>
    <definedName name="Outubro" localSheetId="1">#REF!</definedName>
    <definedName name="Outubro" localSheetId="2">#REF!</definedName>
    <definedName name="Outubro" localSheetId="3">#REF!</definedName>
    <definedName name="Outubro">[5]!____p1</definedName>
    <definedName name="oy" localSheetId="1">#REF!</definedName>
    <definedName name="oy" localSheetId="2">#REF!</definedName>
    <definedName name="oy" localSheetId="3">#REF!</definedName>
    <definedName name="oy">[5]!____p1</definedName>
    <definedName name="p" localSheetId="0">[0]!_p1</definedName>
    <definedName name="p" localSheetId="14">[0]!_p1</definedName>
    <definedName name="p" localSheetId="1">[0]!_p1</definedName>
    <definedName name="p" localSheetId="2">[0]!_p1</definedName>
    <definedName name="p" localSheetId="3">[0]!_p1</definedName>
    <definedName name="p">[0]!_p1</definedName>
    <definedName name="p13.Bk_Depn_Schedule" localSheetId="14">#REF!</definedName>
    <definedName name="p13.Bk_Depn_Schedule" localSheetId="1">#REF!</definedName>
    <definedName name="p13.Bk_Depn_Schedule" localSheetId="2">#REF!</definedName>
    <definedName name="p13.Bk_Depn_Schedule" localSheetId="3">#REF!</definedName>
    <definedName name="p13.Bk_Depn_Schedule">#REF!</definedName>
    <definedName name="PA" localSheetId="0">[0]!_p1</definedName>
    <definedName name="PA" localSheetId="14">[0]!_p1</definedName>
    <definedName name="PA" localSheetId="1">[0]!_p1</definedName>
    <definedName name="PA" localSheetId="2">[0]!_p1</definedName>
    <definedName name="PA" localSheetId="3">[0]!_p1</definedName>
    <definedName name="PA">[0]!_p1</definedName>
    <definedName name="pag" localSheetId="14">#REF!</definedName>
    <definedName name="pag" localSheetId="1">#REF!</definedName>
    <definedName name="pag" localSheetId="2">#REF!</definedName>
    <definedName name="pag" localSheetId="3">#REF!</definedName>
    <definedName name="pag">#REF!</definedName>
    <definedName name="Papel" localSheetId="1">#REF!</definedName>
    <definedName name="Papel" localSheetId="2">#REF!</definedName>
    <definedName name="Papel" localSheetId="3">#REF!</definedName>
    <definedName name="Papel">[44]Premissas!$E$15</definedName>
    <definedName name="parrrr" localSheetId="0">[0]!___p1</definedName>
    <definedName name="parrrr" localSheetId="14">[0]!___p1</definedName>
    <definedName name="parrrr" localSheetId="1">[0]!___p1</definedName>
    <definedName name="parrrr" localSheetId="2">[0]!___p1</definedName>
    <definedName name="parrrr" localSheetId="3">[0]!___p1</definedName>
    <definedName name="parrrr">[0]!___p1</definedName>
    <definedName name="Participação" localSheetId="14">#REF!</definedName>
    <definedName name="Participação" localSheetId="1">#REF!</definedName>
    <definedName name="Participação" localSheetId="2">#REF!</definedName>
    <definedName name="Participação" localSheetId="3">#REF!</definedName>
    <definedName name="Participação">#REF!</definedName>
    <definedName name="pastel" localSheetId="14">#REF!</definedName>
    <definedName name="pastel" localSheetId="1">#REF!</definedName>
    <definedName name="pastel" localSheetId="2">#REF!</definedName>
    <definedName name="pastel" localSheetId="3">#REF!</definedName>
    <definedName name="pastel">#REF!</definedName>
    <definedName name="patroc" localSheetId="14">#REF!</definedName>
    <definedName name="patroc" localSheetId="1">#REF!</definedName>
    <definedName name="patroc" localSheetId="2">#REF!</definedName>
    <definedName name="patroc" localSheetId="3">#REF!</definedName>
    <definedName name="patroc">#REF!</definedName>
    <definedName name="PATY" localSheetId="0">[0]!_p1</definedName>
    <definedName name="PATY" localSheetId="14">[0]!_p1</definedName>
    <definedName name="PATY" localSheetId="1">[0]!_p1</definedName>
    <definedName name="PATY" localSheetId="2">[0]!_p1</definedName>
    <definedName name="PATY" localSheetId="3">[0]!_p1</definedName>
    <definedName name="PATY">[0]!_p1</definedName>
    <definedName name="PAUTA" localSheetId="14">#REF!</definedName>
    <definedName name="PAUTA" localSheetId="1">#REF!</definedName>
    <definedName name="PAUTA" localSheetId="2">#REF!</definedName>
    <definedName name="PAUTA" localSheetId="3">#REF!</definedName>
    <definedName name="PAUTA">#REF!</definedName>
    <definedName name="PD" localSheetId="1">#REF!</definedName>
    <definedName name="PD" localSheetId="2">#REF!</definedName>
    <definedName name="PD" localSheetId="3">#REF!</definedName>
    <definedName name="PD">'[21]Ranking Geral - Mês'!$A$3:$G$353</definedName>
    <definedName name="pe" localSheetId="1">#REF!</definedName>
    <definedName name="pe" localSheetId="2">#REF!</definedName>
    <definedName name="pe" localSheetId="3">#REF!</definedName>
    <definedName name="pe">[5]!____p1</definedName>
    <definedName name="pegn" localSheetId="14">#REF!</definedName>
    <definedName name="pegn" localSheetId="1">#REF!</definedName>
    <definedName name="pegn" localSheetId="2">#REF!</definedName>
    <definedName name="pegn" localSheetId="3">#REF!</definedName>
    <definedName name="pegn">#REF!</definedName>
    <definedName name="Per_US_1" localSheetId="14">#REF!</definedName>
    <definedName name="Per_US_1" localSheetId="1">#REF!</definedName>
    <definedName name="Per_US_1" localSheetId="2">#REF!</definedName>
    <definedName name="Per_US_1" localSheetId="3">#REF!</definedName>
    <definedName name="Per_US_1">#REF!</definedName>
    <definedName name="Per_US_10" localSheetId="14">#REF!</definedName>
    <definedName name="Per_US_10" localSheetId="1">#REF!</definedName>
    <definedName name="Per_US_10" localSheetId="2">#REF!</definedName>
    <definedName name="Per_US_10" localSheetId="3">#REF!</definedName>
    <definedName name="Per_US_10">#REF!</definedName>
    <definedName name="Per_US_11" localSheetId="14">#REF!</definedName>
    <definedName name="Per_US_11" localSheetId="1">#REF!</definedName>
    <definedName name="Per_US_11" localSheetId="2">#REF!</definedName>
    <definedName name="Per_US_11" localSheetId="3">#REF!</definedName>
    <definedName name="Per_US_11">#REF!</definedName>
    <definedName name="Per_US_12" localSheetId="14">#REF!</definedName>
    <definedName name="Per_US_12" localSheetId="1">#REF!</definedName>
    <definedName name="Per_US_12" localSheetId="2">#REF!</definedName>
    <definedName name="Per_US_12" localSheetId="3">#REF!</definedName>
    <definedName name="Per_US_12">#REF!</definedName>
    <definedName name="Per_US_2" localSheetId="14">#REF!</definedName>
    <definedName name="Per_US_2" localSheetId="1">#REF!</definedName>
    <definedName name="Per_US_2" localSheetId="2">#REF!</definedName>
    <definedName name="Per_US_2" localSheetId="3">#REF!</definedName>
    <definedName name="Per_US_2">#REF!</definedName>
    <definedName name="Per_US_3" localSheetId="14">#REF!</definedName>
    <definedName name="Per_US_3" localSheetId="1">#REF!</definedName>
    <definedName name="Per_US_3" localSheetId="2">#REF!</definedName>
    <definedName name="Per_US_3" localSheetId="3">#REF!</definedName>
    <definedName name="Per_US_3">#REF!</definedName>
    <definedName name="Per_US_4" localSheetId="14">#REF!</definedName>
    <definedName name="Per_US_4" localSheetId="1">#REF!</definedName>
    <definedName name="Per_US_4" localSheetId="2">#REF!</definedName>
    <definedName name="Per_US_4" localSheetId="3">#REF!</definedName>
    <definedName name="Per_US_4">#REF!</definedName>
    <definedName name="Per_US_5" localSheetId="14">#REF!</definedName>
    <definedName name="Per_US_5" localSheetId="1">#REF!</definedName>
    <definedName name="Per_US_5" localSheetId="2">#REF!</definedName>
    <definedName name="Per_US_5" localSheetId="3">#REF!</definedName>
    <definedName name="Per_US_5">#REF!</definedName>
    <definedName name="Per_US_6" localSheetId="14">#REF!</definedName>
    <definedName name="Per_US_6" localSheetId="1">#REF!</definedName>
    <definedName name="Per_US_6" localSheetId="2">#REF!</definedName>
    <definedName name="Per_US_6" localSheetId="3">#REF!</definedName>
    <definedName name="Per_US_6">#REF!</definedName>
    <definedName name="Per_US_7" localSheetId="14">#REF!</definedName>
    <definedName name="Per_US_7" localSheetId="1">#REF!</definedName>
    <definedName name="Per_US_7" localSheetId="2">#REF!</definedName>
    <definedName name="Per_US_7" localSheetId="3">#REF!</definedName>
    <definedName name="Per_US_7">#REF!</definedName>
    <definedName name="Per_US_8" localSheetId="14">#REF!</definedName>
    <definedName name="Per_US_8" localSheetId="1">#REF!</definedName>
    <definedName name="Per_US_8" localSheetId="2">#REF!</definedName>
    <definedName name="Per_US_8" localSheetId="3">#REF!</definedName>
    <definedName name="Per_US_8">#REF!</definedName>
    <definedName name="Per_US_9" localSheetId="14">#REF!</definedName>
    <definedName name="Per_US_9" localSheetId="1">#REF!</definedName>
    <definedName name="Per_US_9" localSheetId="2">#REF!</definedName>
    <definedName name="Per_US_9" localSheetId="3">#REF!</definedName>
    <definedName name="Per_US_9">#REF!</definedName>
    <definedName name="perfil" localSheetId="1">#REF!</definedName>
    <definedName name="perfil" localSheetId="2">#REF!</definedName>
    <definedName name="perfil" localSheetId="3">#REF!</definedName>
    <definedName name="perfil">[13]!_p1</definedName>
    <definedName name="perfilglobo" localSheetId="14">#REF!</definedName>
    <definedName name="perfilglobo" localSheetId="1">#REF!</definedName>
    <definedName name="perfilglobo" localSheetId="2">#REF!</definedName>
    <definedName name="perfilglobo" localSheetId="3">#REF!</definedName>
    <definedName name="perfilglobo">#REF!</definedName>
    <definedName name="peso" localSheetId="1">#REF!</definedName>
    <definedName name="peso" localSheetId="2">#REF!</definedName>
    <definedName name="peso" localSheetId="3">#REF!</definedName>
    <definedName name="peso">'[45]Rotativo RSE'!$M$1:$N$11</definedName>
    <definedName name="pig" localSheetId="14">#REF!</definedName>
    <definedName name="pig" localSheetId="1">#REF!</definedName>
    <definedName name="pig" localSheetId="2">#REF!</definedName>
    <definedName name="pig" localSheetId="3">#REF!</definedName>
    <definedName name="pig">#REF!</definedName>
    <definedName name="pkyt" localSheetId="0">[0]!____p1</definedName>
    <definedName name="pkyt" localSheetId="14">[0]!____p1</definedName>
    <definedName name="pkyt" localSheetId="1">[0]!____p1</definedName>
    <definedName name="pkyt" localSheetId="2">[0]!____p1</definedName>
    <definedName name="pkyt" localSheetId="3">[0]!____p1</definedName>
    <definedName name="pkyt">[0]!____p1</definedName>
    <definedName name="plam" localSheetId="0">[0]!___p1</definedName>
    <definedName name="plam" localSheetId="14">[0]!___p1</definedName>
    <definedName name="plam" localSheetId="1">[0]!___p1</definedName>
    <definedName name="plam" localSheetId="2">[0]!___p1</definedName>
    <definedName name="plam" localSheetId="3">[0]!___p1</definedName>
    <definedName name="plam">[0]!___p1</definedName>
    <definedName name="plan" localSheetId="0">[0]!___p1</definedName>
    <definedName name="plan" localSheetId="14">[0]!___p1</definedName>
    <definedName name="plan" localSheetId="1">[0]!___p1</definedName>
    <definedName name="plan" localSheetId="2">[0]!___p1</definedName>
    <definedName name="plan" localSheetId="3">[0]!___p1</definedName>
    <definedName name="plan">[0]!___p1</definedName>
    <definedName name="PLAN_A6874CA2_7E1A_11d2_8615_006097CC7F35" localSheetId="14">#REF!</definedName>
    <definedName name="PLAN_A6874CA2_7E1A_11d2_8615_006097CC7F35" localSheetId="1">#REF!</definedName>
    <definedName name="PLAN_A6874CA2_7E1A_11d2_8615_006097CC7F35" localSheetId="2">#REF!</definedName>
    <definedName name="PLAN_A6874CA2_7E1A_11d2_8615_006097CC7F35" localSheetId="3">#REF!</definedName>
    <definedName name="PLAN_A6874CA2_7E1A_11d2_8615_006097CC7F35">#REF!</definedName>
    <definedName name="PLAN_BRANDFX" localSheetId="14">#REF!</definedName>
    <definedName name="PLAN_BRANDFX" localSheetId="1">#REF!</definedName>
    <definedName name="PLAN_BRANDFX" localSheetId="2">#REF!</definedName>
    <definedName name="PLAN_BRANDFX" localSheetId="3">#REF!</definedName>
    <definedName name="PLAN_BRANDFX">#REF!</definedName>
    <definedName name="Planilha" localSheetId="1">#REF!</definedName>
    <definedName name="Planilha" localSheetId="2">#REF!</definedName>
    <definedName name="Planilha" localSheetId="3">#REF!</definedName>
    <definedName name="Planilha">[9]!_xlbgnm.p1</definedName>
    <definedName name="playboy" localSheetId="14">#REF!</definedName>
    <definedName name="playboy" localSheetId="1">#REF!</definedName>
    <definedName name="playboy" localSheetId="2">#REF!</definedName>
    <definedName name="playboy" localSheetId="3">#REF!</definedName>
    <definedName name="playboy">#REF!</definedName>
    <definedName name="plplf" localSheetId="1">#REF!</definedName>
    <definedName name="plplf" localSheetId="2">#REF!</definedName>
    <definedName name="plplf" localSheetId="3">#REF!</definedName>
    <definedName name="plplf">[5]!____p1</definedName>
    <definedName name="po" localSheetId="14">#REF!</definedName>
    <definedName name="po" localSheetId="1">#REF!</definedName>
    <definedName name="po" localSheetId="2">#REF!</definedName>
    <definedName name="po" localSheetId="3">#REF!</definedName>
    <definedName name="po">#REF!</definedName>
    <definedName name="POA">#REF!</definedName>
    <definedName name="Pontos___Email" localSheetId="14">#REF!</definedName>
    <definedName name="Pontos___Email" localSheetId="1">#REF!</definedName>
    <definedName name="Pontos___Email" localSheetId="2">#REF!</definedName>
    <definedName name="Pontos___Email" localSheetId="3">#REF!</definedName>
    <definedName name="Pontos___Email">#REF!</definedName>
    <definedName name="popopo" localSheetId="14">#REF!</definedName>
    <definedName name="popopo" localSheetId="1">#REF!</definedName>
    <definedName name="popopo" localSheetId="2">#REF!</definedName>
    <definedName name="popopo" localSheetId="3">#REF!</definedName>
    <definedName name="popopo">#REF!</definedName>
    <definedName name="porto" localSheetId="0">[0]!_p1</definedName>
    <definedName name="porto" localSheetId="14">[0]!_p1</definedName>
    <definedName name="porto" localSheetId="1">[0]!_p1</definedName>
    <definedName name="porto" localSheetId="2">[0]!_p1</definedName>
    <definedName name="porto" localSheetId="3">[0]!_p1</definedName>
    <definedName name="porto">[0]!_p1</definedName>
    <definedName name="POSIT" localSheetId="14">#REF!</definedName>
    <definedName name="POSIT" localSheetId="1">#REF!</definedName>
    <definedName name="POSIT" localSheetId="2">#REF!</definedName>
    <definedName name="POSIT" localSheetId="3">#REF!</definedName>
    <definedName name="POSIT">#REF!</definedName>
    <definedName name="Preço_Dez97" localSheetId="14">#REF!</definedName>
    <definedName name="Preço_Dez97" localSheetId="1">#REF!</definedName>
    <definedName name="Preço_Dez97" localSheetId="2">#REF!</definedName>
    <definedName name="Preço_Dez97" localSheetId="3">#REF!</definedName>
    <definedName name="Preço_Dez97">#REF!</definedName>
    <definedName name="PRINCIPAL" localSheetId="14">#REF!</definedName>
    <definedName name="PRINCIPAL" localSheetId="1">#REF!</definedName>
    <definedName name="PRINCIPAL" localSheetId="2">#REF!</definedName>
    <definedName name="PRINCIPAL" localSheetId="3">#REF!</definedName>
    <definedName name="PRINCIPAL">#REF!</definedName>
    <definedName name="Print" localSheetId="14">#REF!</definedName>
    <definedName name="Print" localSheetId="1">#REF!</definedName>
    <definedName name="Print" localSheetId="2">#REF!</definedName>
    <definedName name="Print" localSheetId="3">#REF!</definedName>
    <definedName name="Print">#REF!</definedName>
    <definedName name="Print_Area_MI" localSheetId="14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Prioridade1" localSheetId="1">#REF!</definedName>
    <definedName name="Prioridade1" localSheetId="2">#REF!</definedName>
    <definedName name="Prioridade1" localSheetId="3">#REF!</definedName>
    <definedName name="Prioridade1">[46]Empresas!$B$1:$B$3</definedName>
    <definedName name="Processos" localSheetId="14">#REF!</definedName>
    <definedName name="Processos" localSheetId="1">#REF!</definedName>
    <definedName name="Processos" localSheetId="2">#REF!</definedName>
    <definedName name="Processos" localSheetId="3">#REF!</definedName>
    <definedName name="Processos">#REF!</definedName>
    <definedName name="prog.TV" localSheetId="0" hidden="1">{"'crono'!$U$12:$W$20"}</definedName>
    <definedName name="prog.TV" localSheetId="14" hidden="1">{"'crono'!$U$12:$W$20"}</definedName>
    <definedName name="prog.TV" localSheetId="1" hidden="1">{"'crono'!$U$12:$W$20"}</definedName>
    <definedName name="prog.TV" localSheetId="2" hidden="1">{"'crono'!$U$12:$W$20"}</definedName>
    <definedName name="prog.TV" localSheetId="3" hidden="1">{"'crono'!$U$12:$W$20"}</definedName>
    <definedName name="prog.TV" hidden="1">{"'crono'!$U$12:$W$20"}</definedName>
    <definedName name="Progr.Base" localSheetId="14">#REF!</definedName>
    <definedName name="Progr.Base" localSheetId="1">#REF!</definedName>
    <definedName name="Progr.Base" localSheetId="2">#REF!</definedName>
    <definedName name="Progr.Base" localSheetId="3">#REF!</definedName>
    <definedName name="Progr.Base">#REF!</definedName>
    <definedName name="PROGR.SP" localSheetId="1">#REF!</definedName>
    <definedName name="PROGR.SP" localSheetId="2">#REF!</definedName>
    <definedName name="PROGR.SP" localSheetId="3">#REF!</definedName>
    <definedName name="PROGR.SP">[33]capa!$A$1:$A$2</definedName>
    <definedName name="PROGRAMA">#REF!</definedName>
    <definedName name="Projetos" localSheetId="0" hidden="1">{#N/A,#N/A,FALSE,"ROTINA";#N/A,#N/A,FALSE,"ITENS";#N/A,#N/A,FALSE,"ACOMP"}</definedName>
    <definedName name="Projetos" localSheetId="14" hidden="1">{#N/A,#N/A,FALSE,"ROTINA";#N/A,#N/A,FALSE,"ITENS";#N/A,#N/A,FALSE,"ACOMP"}</definedName>
    <definedName name="Projetos" localSheetId="1" hidden="1">{#N/A,#N/A,FALSE,"ROTINA";#N/A,#N/A,FALSE,"ITENS";#N/A,#N/A,FALSE,"ACOMP"}</definedName>
    <definedName name="Projetos" localSheetId="2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 localSheetId="14">[19]Franqueado!#REF!</definedName>
    <definedName name="Propaganda" localSheetId="1">#REF!</definedName>
    <definedName name="Propaganda" localSheetId="2">#REF!</definedName>
    <definedName name="Propaganda" localSheetId="3">#REF!</definedName>
    <definedName name="Propaganda">[19]Franqueado!#REF!</definedName>
    <definedName name="PRP" localSheetId="1">#REF!</definedName>
    <definedName name="PRP" localSheetId="2">#REF!</definedName>
    <definedName name="PRP" localSheetId="3">#REF!</definedName>
    <definedName name="PRP">[17]PRP!$A$6:$AV$50</definedName>
    <definedName name="PTNR" localSheetId="14">'[18]Pen M AS ABC 25+RJ1'!#REF!</definedName>
    <definedName name="PTNR" localSheetId="1">#REF!</definedName>
    <definedName name="PTNR" localSheetId="2">#REF!</definedName>
    <definedName name="PTNR" localSheetId="3">#REF!</definedName>
    <definedName name="PTNR">'[18]Pen M AS ABC 25+RJ1'!#REF!</definedName>
    <definedName name="q" localSheetId="0">[0]!__p1</definedName>
    <definedName name="q" localSheetId="14">[0]!__p1</definedName>
    <definedName name="q" localSheetId="1">[0]!__p1</definedName>
    <definedName name="q" localSheetId="2">[0]!__p1</definedName>
    <definedName name="q" localSheetId="3">[0]!__p1</definedName>
    <definedName name="q">[0]!__p1</definedName>
    <definedName name="QAQA" localSheetId="14">'[18]Pen M AS ABC 25+RJ1'!#REF!</definedName>
    <definedName name="QAQA" localSheetId="1">#REF!</definedName>
    <definedName name="QAQA" localSheetId="2">#REF!</definedName>
    <definedName name="QAQA" localSheetId="3">#REF!</definedName>
    <definedName name="QAQA">'[18]Pen M AS ABC 25+RJ1'!#REF!</definedName>
    <definedName name="QQ" localSheetId="0">[0]!_p1</definedName>
    <definedName name="QQ" localSheetId="14">[0]!_p1</definedName>
    <definedName name="QQ" localSheetId="1">[0]!_p1</definedName>
    <definedName name="QQ" localSheetId="2">[0]!_p1</definedName>
    <definedName name="QQ" localSheetId="3">[0]!_p1</definedName>
    <definedName name="QQ">[0]!_p1</definedName>
    <definedName name="qqq" localSheetId="0">[0]!___p1</definedName>
    <definedName name="qqq" localSheetId="14">[0]!___p1</definedName>
    <definedName name="qqq" localSheetId="1">[0]!___p1</definedName>
    <definedName name="qqq" localSheetId="2">[0]!___p1</definedName>
    <definedName name="qqq" localSheetId="3">[0]!___p1</definedName>
    <definedName name="qqq">[0]!___p1</definedName>
    <definedName name="qqqqqqqqq" localSheetId="0">[0]!____p1</definedName>
    <definedName name="qqqqqqqqq" localSheetId="14">[0]!____p1</definedName>
    <definedName name="qqqqqqqqq" localSheetId="1">[0]!____p1</definedName>
    <definedName name="qqqqqqqqq" localSheetId="2">[0]!____p1</definedName>
    <definedName name="qqqqqqqqq" localSheetId="3">[0]!____p1</definedName>
    <definedName name="qqqqqqqqq">[0]!____p1</definedName>
    <definedName name="QSFSADFSADFGSDG" localSheetId="1">#REF!</definedName>
    <definedName name="QSFSADFSADFGSDG" localSheetId="2">#REF!</definedName>
    <definedName name="QSFSADFSADFGSDG" localSheetId="3">#REF!</definedName>
    <definedName name="QSFSADFSADFGSDG">[9]!_xlbgnm.p1</definedName>
    <definedName name="Qtde_páginas" localSheetId="1">#REF!</definedName>
    <definedName name="Qtde_páginas" localSheetId="2">#REF!</definedName>
    <definedName name="Qtde_páginas" localSheetId="3">#REF!</definedName>
    <definedName name="Qtde_páginas">[44]Premissas!$D$13</definedName>
    <definedName name="QUATRO" localSheetId="14">#REF!</definedName>
    <definedName name="QUATRO" localSheetId="1">#REF!</definedName>
    <definedName name="QUATRO" localSheetId="2">#REF!</definedName>
    <definedName name="QUATRO" localSheetId="3">#REF!</definedName>
    <definedName name="QUATRO">#REF!</definedName>
    <definedName name="QWE" localSheetId="0">[0]!_p1</definedName>
    <definedName name="QWE" localSheetId="14">[0]!_p1</definedName>
    <definedName name="QWE" localSheetId="1">[0]!_p1</definedName>
    <definedName name="QWE" localSheetId="2">[0]!_p1</definedName>
    <definedName name="QWE" localSheetId="3">[0]!_p1</definedName>
    <definedName name="QWE">[0]!_p1</definedName>
    <definedName name="RA" localSheetId="14">#REF!</definedName>
    <definedName name="RA" localSheetId="1">#REF!</definedName>
    <definedName name="RA" localSheetId="2">#REF!</definedName>
    <definedName name="RA" localSheetId="3">#REF!</definedName>
    <definedName name="RA">#REF!</definedName>
    <definedName name="rad" localSheetId="1">#REF!</definedName>
    <definedName name="rad" localSheetId="2">#REF!</definedName>
    <definedName name="rad" localSheetId="3">#REF!</definedName>
    <definedName name="rad">[33]capa!$A$1:$A$2</definedName>
    <definedName name="rADIO" localSheetId="0">[0]!_p1</definedName>
    <definedName name="rADIO" localSheetId="14">[0]!_p1</definedName>
    <definedName name="rADIO" localSheetId="1">[0]!_p1</definedName>
    <definedName name="rADIO" localSheetId="2">[0]!_p1</definedName>
    <definedName name="rADIO" localSheetId="3">[0]!_p1</definedName>
    <definedName name="rADIO">[0]!_p1</definedName>
    <definedName name="Rádio" localSheetId="0">[0]!____p1</definedName>
    <definedName name="Rádio" localSheetId="14">[0]!____p1</definedName>
    <definedName name="Rádio" localSheetId="1">[0]!____p1</definedName>
    <definedName name="Rádio" localSheetId="2">[0]!____p1</definedName>
    <definedName name="Rádio" localSheetId="3">[0]!____p1</definedName>
    <definedName name="Rádio">[0]!____p1</definedName>
    <definedName name="RÁDIO_PROGRAMAÇÃO_RECOMENDADA_60" localSheetId="14">#REF!</definedName>
    <definedName name="RÁDIO_PROGRAMAÇÃO_RECOMENDADA_60" localSheetId="1">#REF!</definedName>
    <definedName name="RÁDIO_PROGRAMAÇÃO_RECOMENDADA_60" localSheetId="2">#REF!</definedName>
    <definedName name="RÁDIO_PROGRAMAÇÃO_RECOMENDADA_60" localSheetId="3">#REF!</definedName>
    <definedName name="RÁDIO_PROGRAMAÇÃO_RECOMENDADA_60">#REF!</definedName>
    <definedName name="Rádio1" localSheetId="1">#REF!</definedName>
    <definedName name="Rádio1" localSheetId="2">#REF!</definedName>
    <definedName name="Rádio1" localSheetId="3">#REF!</definedName>
    <definedName name="Rádio1">[5]!____p1</definedName>
    <definedName name="radio2" localSheetId="0">[0]!___p1</definedName>
    <definedName name="radio2" localSheetId="14">[0]!___p1</definedName>
    <definedName name="radio2" localSheetId="1">[0]!___p1</definedName>
    <definedName name="radio2" localSheetId="2">[0]!___p1</definedName>
    <definedName name="radio2" localSheetId="3">[0]!___p1</definedName>
    <definedName name="radio2">[0]!___p1</definedName>
    <definedName name="radio3" localSheetId="0">[0]!____p1</definedName>
    <definedName name="radio3" localSheetId="14">[0]!____p1</definedName>
    <definedName name="radio3" localSheetId="1">[0]!____p1</definedName>
    <definedName name="radio3" localSheetId="2">[0]!____p1</definedName>
    <definedName name="radio3" localSheetId="3">[0]!____p1</definedName>
    <definedName name="radio3">[0]!____p1</definedName>
    <definedName name="RadioSP" localSheetId="14">#REF!</definedName>
    <definedName name="RadioSP" localSheetId="1">#REF!</definedName>
    <definedName name="RadioSP" localSheetId="2">#REF!</definedName>
    <definedName name="RadioSP" localSheetId="3">#REF!</definedName>
    <definedName name="RadioSP">#REF!</definedName>
    <definedName name="Range" localSheetId="14">#REF!</definedName>
    <definedName name="Range" localSheetId="1">#REF!</definedName>
    <definedName name="Range" localSheetId="2">#REF!</definedName>
    <definedName name="Range" localSheetId="3">#REF!</definedName>
    <definedName name="Range">#REF!</definedName>
    <definedName name="rangebsbanco" localSheetId="14">#REF!</definedName>
    <definedName name="rangebsbanco" localSheetId="1">#REF!</definedName>
    <definedName name="rangebsbanco" localSheetId="2">#REF!</definedName>
    <definedName name="rangebsbanco" localSheetId="3">#REF!</definedName>
    <definedName name="rangebsbanco">#REF!</definedName>
    <definedName name="rangebscnh" localSheetId="14">#REF!</definedName>
    <definedName name="rangebscnh" localSheetId="1">#REF!</definedName>
    <definedName name="rangebscnh" localSheetId="2">#REF!</definedName>
    <definedName name="rangebscnh" localSheetId="3">#REF!</definedName>
    <definedName name="rangebscnh">#REF!</definedName>
    <definedName name="rangebsconsolidado" localSheetId="14">#REF!</definedName>
    <definedName name="rangebsconsolidado" localSheetId="1">#REF!</definedName>
    <definedName name="rangebsconsolidado" localSheetId="2">#REF!</definedName>
    <definedName name="rangebsconsolidado" localSheetId="3">#REF!</definedName>
    <definedName name="rangebsconsolidado">#REF!</definedName>
    <definedName name="rangebshs" localSheetId="14">#REF!</definedName>
    <definedName name="rangebshs" localSheetId="1">#REF!</definedName>
    <definedName name="rangebshs" localSheetId="2">#REF!</definedName>
    <definedName name="rangebshs" localSheetId="3">#REF!</definedName>
    <definedName name="rangebshs">#REF!</definedName>
    <definedName name="Rangebsleasing" localSheetId="14">#REF!</definedName>
    <definedName name="Rangebsleasing" localSheetId="1">#REF!</definedName>
    <definedName name="Rangebsleasing" localSheetId="2">#REF!</definedName>
    <definedName name="Rangebsleasing" localSheetId="3">#REF!</definedName>
    <definedName name="Rangebsleasing">#REF!</definedName>
    <definedName name="rangeflxbanco" localSheetId="14">#REF!</definedName>
    <definedName name="rangeflxbanco" localSheetId="1">#REF!</definedName>
    <definedName name="rangeflxbanco" localSheetId="2">#REF!</definedName>
    <definedName name="rangeflxbanco" localSheetId="3">#REF!</definedName>
    <definedName name="rangeflxbanco">#REF!</definedName>
    <definedName name="rangeflxcnh" localSheetId="14">#REF!</definedName>
    <definedName name="rangeflxcnh" localSheetId="1">#REF!</definedName>
    <definedName name="rangeflxcnh" localSheetId="2">#REF!</definedName>
    <definedName name="rangeflxcnh" localSheetId="3">#REF!</definedName>
    <definedName name="rangeflxcnh">#REF!</definedName>
    <definedName name="rangeflxconsolidado" localSheetId="14">#REF!</definedName>
    <definedName name="rangeflxconsolidado" localSheetId="1">#REF!</definedName>
    <definedName name="rangeflxconsolidado" localSheetId="2">#REF!</definedName>
    <definedName name="rangeflxconsolidado" localSheetId="3">#REF!</definedName>
    <definedName name="rangeflxconsolidado">#REF!</definedName>
    <definedName name="rangeflxhs" localSheetId="14">#REF!</definedName>
    <definedName name="rangeflxhs" localSheetId="1">#REF!</definedName>
    <definedName name="rangeflxhs" localSheetId="2">#REF!</definedName>
    <definedName name="rangeflxhs" localSheetId="3">#REF!</definedName>
    <definedName name="rangeflxhs">#REF!</definedName>
    <definedName name="rangeflxleasing" localSheetId="14">#REF!</definedName>
    <definedName name="rangeflxleasing" localSheetId="1">#REF!</definedName>
    <definedName name="rangeflxleasing" localSheetId="2">#REF!</definedName>
    <definedName name="rangeflxleasing" localSheetId="3">#REF!</definedName>
    <definedName name="rangeflxleasing">#REF!</definedName>
    <definedName name="rangeplbanco" localSheetId="14">#REF!</definedName>
    <definedName name="rangeplbanco" localSheetId="1">#REF!</definedName>
    <definedName name="rangeplbanco" localSheetId="2">#REF!</definedName>
    <definedName name="rangeplbanco" localSheetId="3">#REF!</definedName>
    <definedName name="rangeplbanco">#REF!</definedName>
    <definedName name="rangeplcnh" localSheetId="14">#REF!</definedName>
    <definedName name="rangeplcnh" localSheetId="1">#REF!</definedName>
    <definedName name="rangeplcnh" localSheetId="2">#REF!</definedName>
    <definedName name="rangeplcnh" localSheetId="3">#REF!</definedName>
    <definedName name="rangeplcnh">#REF!</definedName>
    <definedName name="rangeplconsolidado" localSheetId="14">#REF!</definedName>
    <definedName name="rangeplconsolidado" localSheetId="1">#REF!</definedName>
    <definedName name="rangeplconsolidado" localSheetId="2">#REF!</definedName>
    <definedName name="rangeplconsolidado" localSheetId="3">#REF!</definedName>
    <definedName name="rangeplconsolidado">#REF!</definedName>
    <definedName name="rangeplhs" localSheetId="14">#REF!</definedName>
    <definedName name="rangeplhs" localSheetId="1">#REF!</definedName>
    <definedName name="rangeplhs" localSheetId="2">#REF!</definedName>
    <definedName name="rangeplhs" localSheetId="3">#REF!</definedName>
    <definedName name="rangeplhs">#REF!</definedName>
    <definedName name="Rangeplleasing" localSheetId="14">#REF!</definedName>
    <definedName name="Rangeplleasing" localSheetId="1">#REF!</definedName>
    <definedName name="Rangeplleasing" localSheetId="2">#REF!</definedName>
    <definedName name="Rangeplleasing" localSheetId="3">#REF!</definedName>
    <definedName name="Rangeplleasing">#REF!</definedName>
    <definedName name="RANKING" localSheetId="0">[0]!____p1</definedName>
    <definedName name="RANKING" localSheetId="14">[0]!____p1</definedName>
    <definedName name="RANKING" localSheetId="1">[0]!____p1</definedName>
    <definedName name="RANKING" localSheetId="2">[0]!____p1</definedName>
    <definedName name="RANKING" localSheetId="3">[0]!____p1</definedName>
    <definedName name="RANKING">[0]!____p1</definedName>
    <definedName name="RANKKK" localSheetId="0">[0]!____p1</definedName>
    <definedName name="RANKKK" localSheetId="14">[0]!____p1</definedName>
    <definedName name="RANKKK" localSheetId="1">[0]!____p1</definedName>
    <definedName name="RANKKK" localSheetId="2">[0]!____p1</definedName>
    <definedName name="RANKKK" localSheetId="3">[0]!____p1</definedName>
    <definedName name="RANKKK">[0]!____p1</definedName>
    <definedName name="RAP" localSheetId="14">#REF!</definedName>
    <definedName name="RAP" localSheetId="1">#REF!</definedName>
    <definedName name="RAP" localSheetId="2">#REF!</definedName>
    <definedName name="RAP" localSheetId="3">#REF!</definedName>
    <definedName name="RAP">#REF!</definedName>
    <definedName name="rd" localSheetId="0">[0]!___p1</definedName>
    <definedName name="rd" localSheetId="14">[0]!___p1</definedName>
    <definedName name="rd" localSheetId="1">[0]!___p1</definedName>
    <definedName name="rd" localSheetId="2">[0]!___p1</definedName>
    <definedName name="rd" localSheetId="3">[0]!___p1</definedName>
    <definedName name="rd">[0]!___p1</definedName>
    <definedName name="re" localSheetId="1">#REF!</definedName>
    <definedName name="re" localSheetId="2">#REF!</definedName>
    <definedName name="re" localSheetId="3">#REF!</definedName>
    <definedName name="re">[5]!____p1</definedName>
    <definedName name="REAL" localSheetId="14">#REF!</definedName>
    <definedName name="REAL" localSheetId="1">#REF!</definedName>
    <definedName name="REAL" localSheetId="2">#REF!</definedName>
    <definedName name="REAL" localSheetId="3">#REF!</definedName>
    <definedName name="REAL">#REF!</definedName>
    <definedName name="Real100" localSheetId="14">#REF!</definedName>
    <definedName name="Real100" localSheetId="1">#REF!</definedName>
    <definedName name="Real100" localSheetId="2">#REF!</definedName>
    <definedName name="Real100" localSheetId="3">#REF!</definedName>
    <definedName name="Real100">#REF!</definedName>
    <definedName name="RealFabric" localSheetId="14">#REF!</definedName>
    <definedName name="RealFabric" localSheetId="1">#REF!</definedName>
    <definedName name="RealFabric" localSheetId="2">#REF!</definedName>
    <definedName name="RealFabric" localSheetId="3">#REF!</definedName>
    <definedName name="RealFabric">#REF!</definedName>
    <definedName name="RealRecof" localSheetId="14">#REF!</definedName>
    <definedName name="RealRecof" localSheetId="1">#REF!</definedName>
    <definedName name="RealRecof" localSheetId="2">#REF!</definedName>
    <definedName name="RealRecof" localSheetId="3">#REF!</definedName>
    <definedName name="RealRecof">#REF!</definedName>
    <definedName name="REC" localSheetId="0">[0]!_p1</definedName>
    <definedName name="REC" localSheetId="14">[0]!_p1</definedName>
    <definedName name="REC" localSheetId="1">[0]!_p1</definedName>
    <definedName name="REC" localSheetId="2">[0]!_p1</definedName>
    <definedName name="REC" localSheetId="3">[0]!_p1</definedName>
    <definedName name="REC">[0]!_p1</definedName>
    <definedName name="record" localSheetId="0">[0]!___p1</definedName>
    <definedName name="record" localSheetId="14">[0]!___p1</definedName>
    <definedName name="record" localSheetId="1">[0]!___p1</definedName>
    <definedName name="record" localSheetId="2">[0]!___p1</definedName>
    <definedName name="record" localSheetId="3">[0]!___p1</definedName>
    <definedName name="record">[0]!___p1</definedName>
    <definedName name="red" localSheetId="0">[0]!___p1</definedName>
    <definedName name="red" localSheetId="14">[0]!___p1</definedName>
    <definedName name="red" localSheetId="1">[0]!___p1</definedName>
    <definedName name="red" localSheetId="2">[0]!___p1</definedName>
    <definedName name="red" localSheetId="3">[0]!___p1</definedName>
    <definedName name="red">[0]!___p1</definedName>
    <definedName name="REF" localSheetId="14">#REF!</definedName>
    <definedName name="REF" localSheetId="1">#REF!</definedName>
    <definedName name="REF" localSheetId="2">#REF!</definedName>
    <definedName name="REF" localSheetId="3">#REF!</definedName>
    <definedName name="REF">#REF!</definedName>
    <definedName name="refeicao" localSheetId="14">#REF!</definedName>
    <definedName name="refeicao" localSheetId="1">#REF!</definedName>
    <definedName name="refeicao" localSheetId="2">#REF!</definedName>
    <definedName name="refeicao" localSheetId="3">#REF!</definedName>
    <definedName name="refeicao">#REF!</definedName>
    <definedName name="Região" localSheetId="14">#REF!</definedName>
    <definedName name="Região" localSheetId="1">#REF!</definedName>
    <definedName name="Região" localSheetId="2">#REF!</definedName>
    <definedName name="Região" localSheetId="3">#REF!</definedName>
    <definedName name="Região">#REF!</definedName>
    <definedName name="REL.LOCAIS" localSheetId="0">[0]!___p1</definedName>
    <definedName name="REL.LOCAIS" localSheetId="14">[0]!___p1</definedName>
    <definedName name="REL.LOCAIS" localSheetId="1">[0]!___p1</definedName>
    <definedName name="REL.LOCAIS" localSheetId="2">[0]!___p1</definedName>
    <definedName name="REL.LOCAIS" localSheetId="3">[0]!___p1</definedName>
    <definedName name="REL.LOCAIS">[0]!___p1</definedName>
    <definedName name="RELAÇÃO" localSheetId="1">#REF!</definedName>
    <definedName name="RELAÇÃO" localSheetId="2">#REF!</definedName>
    <definedName name="RELAÇÃO" localSheetId="3">#REF!</definedName>
    <definedName name="RELAÇÃO">'[21]Ranking por Filial - Mês'!$E$3</definedName>
    <definedName name="Renda" localSheetId="14">#REF!</definedName>
    <definedName name="Renda" localSheetId="1">#REF!</definedName>
    <definedName name="Renda" localSheetId="2">#REF!</definedName>
    <definedName name="Renda" localSheetId="3">#REF!</definedName>
    <definedName name="Renda">#REF!</definedName>
    <definedName name="renew" localSheetId="14">#REF!</definedName>
    <definedName name="renew" localSheetId="1">#REF!</definedName>
    <definedName name="renew" localSheetId="2">#REF!</definedName>
    <definedName name="renew" localSheetId="3">#REF!</definedName>
    <definedName name="renew">#REF!</definedName>
    <definedName name="reqs" localSheetId="0">[0]!___p1</definedName>
    <definedName name="reqs" localSheetId="14">[0]!___p1</definedName>
    <definedName name="reqs" localSheetId="1">[0]!___p1</definedName>
    <definedName name="reqs" localSheetId="2">[0]!___p1</definedName>
    <definedName name="reqs" localSheetId="3">[0]!___p1</definedName>
    <definedName name="reqs">[0]!___p1</definedName>
    <definedName name="RES.PEREIRA" localSheetId="0">[0]!___p1</definedName>
    <definedName name="RES.PEREIRA" localSheetId="14">[0]!___p1</definedName>
    <definedName name="RES.PEREIRA" localSheetId="1">[0]!___p1</definedName>
    <definedName name="RES.PEREIRA" localSheetId="2">[0]!___p1</definedName>
    <definedName name="RES.PEREIRA" localSheetId="3">[0]!___p1</definedName>
    <definedName name="RES.PEREIRA">[0]!___p1</definedName>
    <definedName name="resumo" localSheetId="0">[0]!___p1</definedName>
    <definedName name="resumo" localSheetId="14">[0]!___p1</definedName>
    <definedName name="resumo" localSheetId="1">[0]!___p1</definedName>
    <definedName name="resumo" localSheetId="2">[0]!___p1</definedName>
    <definedName name="resumo" localSheetId="3">[0]!___p1</definedName>
    <definedName name="resumo">[0]!___p1</definedName>
    <definedName name="Resumo_Geral" localSheetId="14">#REF!</definedName>
    <definedName name="Resumo_Geral" localSheetId="1">#REF!</definedName>
    <definedName name="Resumo_Geral" localSheetId="2">#REF!</definedName>
    <definedName name="Resumo_Geral" localSheetId="3">#REF!</definedName>
    <definedName name="Resumo_Geral">#REF!</definedName>
    <definedName name="Resumo_OD_MU" localSheetId="14">#REF!</definedName>
    <definedName name="Resumo_OD_MU" localSheetId="1">#REF!</definedName>
    <definedName name="Resumo_OD_MU" localSheetId="2">#REF!</definedName>
    <definedName name="Resumo_OD_MU" localSheetId="3">#REF!</definedName>
    <definedName name="Resumo_OD_MU">#REF!</definedName>
    <definedName name="rev" localSheetId="1" hidden="1">#REF!</definedName>
    <definedName name="rev" localSheetId="2" hidden="1">#REF!</definedName>
    <definedName name="rev" localSheetId="3" hidden="1">#REF!</definedName>
    <definedName name="rev" hidden="1">[47]!_________p1</definedName>
    <definedName name="revfundo" localSheetId="14">#REF!</definedName>
    <definedName name="revfundo" localSheetId="1">#REF!</definedName>
    <definedName name="revfundo" localSheetId="2">#REF!</definedName>
    <definedName name="revfundo" localSheetId="3">#REF!</definedName>
    <definedName name="revfundo">#REF!</definedName>
    <definedName name="revista" localSheetId="0">[0]!____p1</definedName>
    <definedName name="revista" localSheetId="14">[0]!____p1</definedName>
    <definedName name="revista" localSheetId="1">[0]!____p1</definedName>
    <definedName name="revista" localSheetId="2">[0]!____p1</definedName>
    <definedName name="revista" localSheetId="3">[0]!____p1</definedName>
    <definedName name="revista">[0]!____p1</definedName>
    <definedName name="revistafraglobal" localSheetId="14">#REF!</definedName>
    <definedName name="revistafraglobal" localSheetId="1">#REF!</definedName>
    <definedName name="revistafraglobal" localSheetId="2">#REF!</definedName>
    <definedName name="revistafraglobal" localSheetId="3">#REF!</definedName>
    <definedName name="revistafraglobal">#REF!</definedName>
    <definedName name="revistas" localSheetId="14">[48]plamarc!#REF!</definedName>
    <definedName name="revistas" localSheetId="1">#REF!</definedName>
    <definedName name="revistas" localSheetId="2">#REF!</definedName>
    <definedName name="revistas" localSheetId="3">#REF!</definedName>
    <definedName name="revistas">[48]plamarc!#REF!</definedName>
    <definedName name="REW" localSheetId="0">[0]!___p1</definedName>
    <definedName name="REW" localSheetId="14">[0]!___p1</definedName>
    <definedName name="REW" localSheetId="1">[0]!___p1</definedName>
    <definedName name="REW" localSheetId="2">[0]!___p1</definedName>
    <definedName name="REW" localSheetId="3">[0]!___p1</definedName>
    <definedName name="REW">[0]!___p1</definedName>
    <definedName name="RIB" localSheetId="1">#REF!</definedName>
    <definedName name="RIB" localSheetId="2">#REF!</definedName>
    <definedName name="RIB" localSheetId="3">#REF!</definedName>
    <definedName name="RIB">[17]RIB!$A$6:$AV$50</definedName>
    <definedName name="rio" localSheetId="0">[0]!___p1</definedName>
    <definedName name="rio" localSheetId="14">[0]!___p1</definedName>
    <definedName name="rio" localSheetId="1">[0]!___p1</definedName>
    <definedName name="rio" localSheetId="2">[0]!___p1</definedName>
    <definedName name="rio" localSheetId="3">[0]!___p1</definedName>
    <definedName name="rio">[0]!___p1</definedName>
    <definedName name="RJ" localSheetId="1">#REF!</definedName>
    <definedName name="RJ" localSheetId="2">#REF!</definedName>
    <definedName name="RJ" localSheetId="3">#REF!</definedName>
    <definedName name="RJ">[17]RJ!$A$6:$AV$50</definedName>
    <definedName name="rodoviárias" localSheetId="1">#REF!</definedName>
    <definedName name="rodoviárias" localSheetId="2">#REF!</definedName>
    <definedName name="rodoviárias" localSheetId="3">#REF!</definedName>
    <definedName name="rodoviárias">[5]!____p1</definedName>
    <definedName name="Royalties" localSheetId="14">[19]Franqueado!#REF!</definedName>
    <definedName name="Royalties" localSheetId="1">#REF!</definedName>
    <definedName name="Royalties" localSheetId="2">#REF!</definedName>
    <definedName name="Royalties" localSheetId="3">#REF!</definedName>
    <definedName name="Royalties">[19]Franqueado!#REF!</definedName>
    <definedName name="rr" localSheetId="0">[0]!___p1</definedName>
    <definedName name="rr" localSheetId="14">[0]!___p1</definedName>
    <definedName name="rr" localSheetId="1">[0]!___p1</definedName>
    <definedName name="rr" localSheetId="2">[0]!___p1</definedName>
    <definedName name="rr" localSheetId="3">[0]!___p1</definedName>
    <definedName name="rr">[0]!___p1</definedName>
    <definedName name="rrr" localSheetId="0">[0]!___p1</definedName>
    <definedName name="rrr" localSheetId="14">[0]!___p1</definedName>
    <definedName name="rrr" localSheetId="1">[0]!___p1</definedName>
    <definedName name="rrr" localSheetId="2">[0]!___p1</definedName>
    <definedName name="rrr" localSheetId="3">[0]!___p1</definedName>
    <definedName name="rrr">[0]!___p1</definedName>
    <definedName name="rrrr" localSheetId="0">[0]!___p1</definedName>
    <definedName name="rrrr" localSheetId="14">[0]!___p1</definedName>
    <definedName name="rrrr" localSheetId="1">[0]!___p1</definedName>
    <definedName name="rrrr" localSheetId="2">[0]!___p1</definedName>
    <definedName name="rrrr" localSheetId="3">[0]!___p1</definedName>
    <definedName name="rrrr">[0]!___p1</definedName>
    <definedName name="rrrrrrrrr" localSheetId="1">#REF!</definedName>
    <definedName name="rrrrrrrrr" localSheetId="2">#REF!</definedName>
    <definedName name="rrrrrrrrr" localSheetId="3">#REF!</definedName>
    <definedName name="rrrrrrrrr">[9]!_xlbgnm.p1</definedName>
    <definedName name="RS" localSheetId="0">[0]!_p1</definedName>
    <definedName name="RS" localSheetId="14">[0]!_p1</definedName>
    <definedName name="RS" localSheetId="1">[0]!_p1</definedName>
    <definedName name="RS" localSheetId="2">[0]!_p1</definedName>
    <definedName name="RS" localSheetId="3">[0]!_p1</definedName>
    <definedName name="RS">[0]!_p1</definedName>
    <definedName name="RV" localSheetId="0">[0]!___p1</definedName>
    <definedName name="RV" localSheetId="14">[0]!___p1</definedName>
    <definedName name="RV" localSheetId="1">[0]!___p1</definedName>
    <definedName name="RV" localSheetId="2">[0]!___p1</definedName>
    <definedName name="RV" localSheetId="3">[0]!___p1</definedName>
    <definedName name="RV">[0]!___p1</definedName>
    <definedName name="s" localSheetId="0">[0]!___p1</definedName>
    <definedName name="s" localSheetId="14">[0]!___p1</definedName>
    <definedName name="s" localSheetId="1">[0]!___p1</definedName>
    <definedName name="s" localSheetId="2">[0]!___p1</definedName>
    <definedName name="s" localSheetId="3">[0]!___p1</definedName>
    <definedName name="s">[0]!___p1</definedName>
    <definedName name="SA" localSheetId="0">[0]!_p1</definedName>
    <definedName name="SA" localSheetId="14">[0]!_p1</definedName>
    <definedName name="SA" localSheetId="1">[0]!_p1</definedName>
    <definedName name="SA" localSheetId="2">[0]!_p1</definedName>
    <definedName name="SA" localSheetId="3">[0]!_p1</definedName>
    <definedName name="SA">[0]!_p1</definedName>
    <definedName name="sad" localSheetId="0">[0]!_p1</definedName>
    <definedName name="sad" localSheetId="14">[0]!_p1</definedName>
    <definedName name="sad" localSheetId="1">[0]!_p1</definedName>
    <definedName name="sad" localSheetId="2">[0]!_p1</definedName>
    <definedName name="sad" localSheetId="3">[0]!_p1</definedName>
    <definedName name="sad">[0]!_p1</definedName>
    <definedName name="SAL" localSheetId="0">[0]!___p1</definedName>
    <definedName name="SAL" localSheetId="14">[0]!___p1</definedName>
    <definedName name="SAL" localSheetId="1">[0]!___p1</definedName>
    <definedName name="SAL" localSheetId="2">[0]!___p1</definedName>
    <definedName name="SAL" localSheetId="3">[0]!___p1</definedName>
    <definedName name="SAL">[0]!___p1</definedName>
    <definedName name="salao" localSheetId="14">#REF!</definedName>
    <definedName name="salao" localSheetId="1">#REF!</definedName>
    <definedName name="salao" localSheetId="2">#REF!</definedName>
    <definedName name="salao" localSheetId="3">#REF!</definedName>
    <definedName name="salao">#REF!</definedName>
    <definedName name="salarios" localSheetId="14">#REF!</definedName>
    <definedName name="salarios" localSheetId="1">#REF!</definedName>
    <definedName name="salarios" localSheetId="2">#REF!</definedName>
    <definedName name="salarios" localSheetId="3">#REF!</definedName>
    <definedName name="salarios">#REF!</definedName>
    <definedName name="SAN" localSheetId="1">#REF!</definedName>
    <definedName name="SAN" localSheetId="2">#REF!</definedName>
    <definedName name="SAN" localSheetId="3">#REF!</definedName>
    <definedName name="SAN">[17]SAN!$A$6:$AU$50</definedName>
    <definedName name="Sandra" localSheetId="14">#REF!</definedName>
    <definedName name="Sandra" localSheetId="1">#REF!</definedName>
    <definedName name="Sandra" localSheetId="2">#REF!</definedName>
    <definedName name="Sandra" localSheetId="3">#REF!</definedName>
    <definedName name="Sandra">#REF!</definedName>
    <definedName name="saresadf" localSheetId="0">[0]!__p1</definedName>
    <definedName name="saresadf" localSheetId="14">[0]!__p1</definedName>
    <definedName name="saresadf" localSheetId="1">[0]!__p1</definedName>
    <definedName name="saresadf" localSheetId="2">[0]!__p1</definedName>
    <definedName name="saresadf" localSheetId="3">[0]!__p1</definedName>
    <definedName name="saresadf">[0]!__p1</definedName>
    <definedName name="SAS" localSheetId="14">#REF!</definedName>
    <definedName name="SAS" localSheetId="1">#REF!</definedName>
    <definedName name="SAS" localSheetId="2">#REF!</definedName>
    <definedName name="SAS" localSheetId="3">#REF!</definedName>
    <definedName name="SAS">#REF!</definedName>
    <definedName name="SBT" localSheetId="0">[0]!_p1</definedName>
    <definedName name="SBT" localSheetId="14">[0]!_p1</definedName>
    <definedName name="SBT" localSheetId="1">[0]!_p1</definedName>
    <definedName name="SBT" localSheetId="2">[0]!_p1</definedName>
    <definedName name="SBT" localSheetId="3">[0]!_p1</definedName>
    <definedName name="SBT">[0]!_p1</definedName>
    <definedName name="sc" localSheetId="0">[0]!_p1</definedName>
    <definedName name="sc" localSheetId="14">[0]!_p1</definedName>
    <definedName name="sc" localSheetId="1">[0]!_p1</definedName>
    <definedName name="sc" localSheetId="2">[0]!_p1</definedName>
    <definedName name="sc" localSheetId="3">[0]!_p1</definedName>
    <definedName name="sc">[0]!_p1</definedName>
    <definedName name="SCA" localSheetId="1">#REF!</definedName>
    <definedName name="SCA" localSheetId="2">#REF!</definedName>
    <definedName name="SCA" localSheetId="3">#REF!</definedName>
    <definedName name="SCA">[17]SCA!$A$6:$AV$50</definedName>
    <definedName name="Score" localSheetId="14">[41]GREG1!#REF!</definedName>
    <definedName name="Score" localSheetId="1">#REF!</definedName>
    <definedName name="Score" localSheetId="2">#REF!</definedName>
    <definedName name="Score" localSheetId="3">#REF!</definedName>
    <definedName name="Score">[41]GREG1!#REF!</definedName>
    <definedName name="sdasd" localSheetId="14">#REF!</definedName>
    <definedName name="sdasd" localSheetId="1">#REF!</definedName>
    <definedName name="sdasd" localSheetId="2">#REF!</definedName>
    <definedName name="sdasd" localSheetId="3">#REF!</definedName>
    <definedName name="sdasd">#REF!</definedName>
    <definedName name="sdf" localSheetId="0">[0]!___p1</definedName>
    <definedName name="sdf" localSheetId="14">[0]!___p1</definedName>
    <definedName name="sdf" localSheetId="1">[0]!___p1</definedName>
    <definedName name="sdf" localSheetId="2">[0]!___p1</definedName>
    <definedName name="sdf" localSheetId="3">[0]!___p1</definedName>
    <definedName name="sdf">[0]!___p1</definedName>
    <definedName name="sdfr" localSheetId="1">#REF!</definedName>
    <definedName name="sdfr" localSheetId="2">#REF!</definedName>
    <definedName name="sdfr" localSheetId="3">#REF!</definedName>
    <definedName name="sdfr">[5]!____p1</definedName>
    <definedName name="sdsdf" localSheetId="0">[0]!____p1</definedName>
    <definedName name="sdsdf" localSheetId="14">[0]!____p1</definedName>
    <definedName name="sdsdf" localSheetId="1">[0]!____p1</definedName>
    <definedName name="sdsdf" localSheetId="2">[0]!____p1</definedName>
    <definedName name="sdsdf" localSheetId="3">[0]!____p1</definedName>
    <definedName name="sdsdf">[0]!____p1</definedName>
    <definedName name="Sec" localSheetId="1">#REF!</definedName>
    <definedName name="Sec" localSheetId="2">#REF!</definedName>
    <definedName name="Sec" localSheetId="3">#REF!</definedName>
    <definedName name="Sec">'[49]Avaliação 2011'!$L$8:$M$14</definedName>
    <definedName name="SECUNDARIA" localSheetId="14">#REF!</definedName>
    <definedName name="SECUNDARIA" localSheetId="1">#REF!</definedName>
    <definedName name="SECUNDARIA" localSheetId="2">#REF!</definedName>
    <definedName name="SECUNDARIA" localSheetId="3">#REF!</definedName>
    <definedName name="SECUNDARIA">#REF!</definedName>
    <definedName name="sei" localSheetId="1">#REF!</definedName>
    <definedName name="sei" localSheetId="2">#REF!</definedName>
    <definedName name="sei" localSheetId="3">#REF!</definedName>
    <definedName name="sei">[9]!_xlbgnm.p1</definedName>
    <definedName name="SELEÇÃO" localSheetId="1">#REF!</definedName>
    <definedName name="SELEÇÃO" localSheetId="2">#REF!</definedName>
    <definedName name="SELEÇÃO" localSheetId="3">#REF!</definedName>
    <definedName name="SELEÇÃO">'[21]Ranking por Filial - Mês'!$A$1:$AK$26</definedName>
    <definedName name="setembro" localSheetId="1">#REF!</definedName>
    <definedName name="setembro" localSheetId="2">#REF!</definedName>
    <definedName name="setembro" localSheetId="3">#REF!</definedName>
    <definedName name="setembro">[9]!_xlbgnm.p1</definedName>
    <definedName name="sfas" localSheetId="0">[0]!____p1</definedName>
    <definedName name="sfas" localSheetId="14">[0]!____p1</definedName>
    <definedName name="sfas" localSheetId="1">[0]!____p1</definedName>
    <definedName name="sfas" localSheetId="2">[0]!____p1</definedName>
    <definedName name="sfas" localSheetId="3">[0]!____p1</definedName>
    <definedName name="sfas">[0]!____p1</definedName>
    <definedName name="SHAREPORADP" localSheetId="14">#REF!</definedName>
    <definedName name="SHAREPORADP" localSheetId="1">#REF!</definedName>
    <definedName name="SHAREPORADP" localSheetId="2">#REF!</definedName>
    <definedName name="SHAREPORADP" localSheetId="3">#REF!</definedName>
    <definedName name="SHAREPORADP">#REF!</definedName>
    <definedName name="Sheet_Size" localSheetId="1">OFFSET(#REF!,0,3,1,1)</definedName>
    <definedName name="Sheet_Size" localSheetId="2">OFFSET(#REF!,0,3,1,1)</definedName>
    <definedName name="Sheet_Size" localSheetId="3">OFFSET(#REF!,0,3,1,1)</definedName>
    <definedName name="Sheet_Size">OFFSET([5]!File_Name,0,3,1,1)</definedName>
    <definedName name="Shopping" localSheetId="1">#REF!</definedName>
    <definedName name="Shopping" localSheetId="2">#REF!</definedName>
    <definedName name="Shopping" localSheetId="3">#REF!</definedName>
    <definedName name="Shopping">[13]!_p1</definedName>
    <definedName name="sil" localSheetId="0">[0]!___p1</definedName>
    <definedName name="sil" localSheetId="14">[0]!___p1</definedName>
    <definedName name="sil" localSheetId="1">[0]!___p1</definedName>
    <definedName name="sil" localSheetId="2">[0]!___p1</definedName>
    <definedName name="sil" localSheetId="3">[0]!___p1</definedName>
    <definedName name="sil">[0]!___p1</definedName>
    <definedName name="silvia" localSheetId="0">[0]!____p1</definedName>
    <definedName name="silvia" localSheetId="14">[0]!____p1</definedName>
    <definedName name="silvia" localSheetId="1">[0]!____p1</definedName>
    <definedName name="silvia" localSheetId="2">[0]!____p1</definedName>
    <definedName name="silvia" localSheetId="3">[0]!____p1</definedName>
    <definedName name="silvia">[0]!____p1</definedName>
    <definedName name="sim" localSheetId="1">#REF!</definedName>
    <definedName name="sim" localSheetId="2">#REF!</definedName>
    <definedName name="sim" localSheetId="3">#REF!</definedName>
    <definedName name="sim">[9]!_xlbgnm.p1</definedName>
    <definedName name="SJC" localSheetId="1">#REF!</definedName>
    <definedName name="SJC" localSheetId="2">#REF!</definedName>
    <definedName name="SJC" localSheetId="3">#REF!</definedName>
    <definedName name="SJC">[17]SJC!$A$6:$AV$50</definedName>
    <definedName name="SJR" localSheetId="1">#REF!</definedName>
    <definedName name="SJR" localSheetId="2">#REF!</definedName>
    <definedName name="SJR" localSheetId="3">#REF!</definedName>
    <definedName name="SJR">[17]SJR!$A$6:$AV$50</definedName>
    <definedName name="SMS" localSheetId="0">[0]!___p1</definedName>
    <definedName name="SMS" localSheetId="14">[0]!___p1</definedName>
    <definedName name="SMS" localSheetId="1">[0]!___p1</definedName>
    <definedName name="SMS" localSheetId="2">[0]!___p1</definedName>
    <definedName name="SMS" localSheetId="3">[0]!___p1</definedName>
    <definedName name="SMS">[0]!___p1</definedName>
    <definedName name="SOLI" localSheetId="0">[0]!_p1</definedName>
    <definedName name="SOLI" localSheetId="14">[0]!_p1</definedName>
    <definedName name="SOLI" localSheetId="1">[0]!_p1</definedName>
    <definedName name="SOLI" localSheetId="2">[0]!_p1</definedName>
    <definedName name="SOLI" localSheetId="3">[0]!_p1</definedName>
    <definedName name="SOLI">[0]!_p1</definedName>
    <definedName name="SOLICITAÇÃO_VIVO" localSheetId="0">[0]!_p1</definedName>
    <definedName name="SOLICITAÇÃO_VIVO" localSheetId="14">[0]!_p1</definedName>
    <definedName name="SOLICITAÇÃO_VIVO" localSheetId="1">[0]!_p1</definedName>
    <definedName name="SOLICITAÇÃO_VIVO" localSheetId="2">[0]!_p1</definedName>
    <definedName name="SOLICITAÇÃO_VIVO" localSheetId="3">[0]!_p1</definedName>
    <definedName name="SOLICITAÇÃO_VIVO">[0]!_p1</definedName>
    <definedName name="SOR" localSheetId="1">#REF!</definedName>
    <definedName name="SOR" localSheetId="2">#REF!</definedName>
    <definedName name="SOR" localSheetId="3">#REF!</definedName>
    <definedName name="SOR">[17]SOR!$A$6:$AV$50</definedName>
    <definedName name="South" localSheetId="14">'[43]Budget Coca-Cola'!#REF!</definedName>
    <definedName name="South" localSheetId="1">#REF!</definedName>
    <definedName name="South" localSheetId="2">#REF!</definedName>
    <definedName name="South" localSheetId="3">#REF!</definedName>
    <definedName name="South">'[43]Budget Coca-Cola'!#REF!</definedName>
    <definedName name="sp" localSheetId="0">[0]!_p1</definedName>
    <definedName name="sp" localSheetId="14">[0]!_p1</definedName>
    <definedName name="sp" localSheetId="1">[0]!_p1</definedName>
    <definedName name="sp" localSheetId="2">[0]!_p1</definedName>
    <definedName name="sp" localSheetId="3">[0]!_p1</definedName>
    <definedName name="sp">[0]!_p1</definedName>
    <definedName name="spi" localSheetId="0">[0]!_p1</definedName>
    <definedName name="spi" localSheetId="14">[0]!_p1</definedName>
    <definedName name="spi" localSheetId="1">[0]!_p1</definedName>
    <definedName name="spi" localSheetId="2">[0]!_p1</definedName>
    <definedName name="spi" localSheetId="3">[0]!_p1</definedName>
    <definedName name="spi">[0]!_p1</definedName>
    <definedName name="ss" localSheetId="0">[0]!___p1</definedName>
    <definedName name="ss" localSheetId="14">[0]!___p1</definedName>
    <definedName name="ss" localSheetId="1">[0]!___p1</definedName>
    <definedName name="ss" localSheetId="2">[0]!___p1</definedName>
    <definedName name="ss" localSheetId="3">[0]!___p1</definedName>
    <definedName name="ss">[0]!___p1</definedName>
    <definedName name="ssd" localSheetId="14">#REF!</definedName>
    <definedName name="ssd" localSheetId="1">#REF!</definedName>
    <definedName name="ssd" localSheetId="2">#REF!</definedName>
    <definedName name="ssd" localSheetId="3">#REF!</definedName>
    <definedName name="ssd">#REF!</definedName>
    <definedName name="sss" localSheetId="0">[0]!_p1</definedName>
    <definedName name="sss" localSheetId="14">[0]!_p1</definedName>
    <definedName name="sss" localSheetId="1">[0]!_p1</definedName>
    <definedName name="sss" localSheetId="2">[0]!_p1</definedName>
    <definedName name="sss" localSheetId="3">[0]!_p1</definedName>
    <definedName name="sss">[0]!_p1</definedName>
    <definedName name="ssss" localSheetId="14">#REF!</definedName>
    <definedName name="ssss" localSheetId="1">#REF!</definedName>
    <definedName name="ssss" localSheetId="2">#REF!</definedName>
    <definedName name="ssss" localSheetId="3">#REF!</definedName>
    <definedName name="ssss">#REF!</definedName>
    <definedName name="ssssssss" localSheetId="0">[0]!_p1</definedName>
    <definedName name="ssssssss" localSheetId="14">[0]!_p1</definedName>
    <definedName name="ssssssss" localSheetId="1">[0]!_p1</definedName>
    <definedName name="ssssssss" localSheetId="2">[0]!_p1</definedName>
    <definedName name="ssssssss" localSheetId="3">[0]!_p1</definedName>
    <definedName name="ssssssss">[0]!_p1</definedName>
    <definedName name="SU" localSheetId="14">#REF!</definedName>
    <definedName name="SU" localSheetId="1">#REF!</definedName>
    <definedName name="SU" localSheetId="2">#REF!</definedName>
    <definedName name="SU" localSheetId="3">#REF!</definedName>
    <definedName name="SU">#REF!</definedName>
    <definedName name="SUPPLEMT" localSheetId="1">#REF!</definedName>
    <definedName name="SUPPLEMT" localSheetId="2">#REF!</definedName>
    <definedName name="SUPPLEMT" localSheetId="3">#REF!</definedName>
    <definedName name="SUPPLEMT">'[50]Ficha Técnica'!$A$12:$B$134</definedName>
    <definedName name="SWOT" localSheetId="0" hidden="1">{#N/A,#N/A,FALSE,"ROTINA";#N/A,#N/A,FALSE,"ITENS";#N/A,#N/A,FALSE,"ACOMP"}</definedName>
    <definedName name="SWOT" localSheetId="14" hidden="1">{#N/A,#N/A,FALSE,"ROTINA";#N/A,#N/A,FALSE,"ITENS";#N/A,#N/A,FALSE,"ACOMP"}</definedName>
    <definedName name="SWOT" localSheetId="1" hidden="1">{#N/A,#N/A,FALSE,"ROTINA";#N/A,#N/A,FALSE,"ITENS";#N/A,#N/A,FALSE,"ACOMP"}</definedName>
    <definedName name="SWOT" localSheetId="2" hidden="1">{#N/A,#N/A,FALSE,"ROTINA";#N/A,#N/A,FALSE,"ITENS";#N/A,#N/A,FALSE,"ACOMP"}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0">[0]!___p1</definedName>
    <definedName name="t" localSheetId="14">[0]!___p1</definedName>
    <definedName name="t" localSheetId="1">[0]!___p1</definedName>
    <definedName name="t" localSheetId="2">[0]!___p1</definedName>
    <definedName name="t" localSheetId="3">[0]!___p1</definedName>
    <definedName name="t">[0]!___p1</definedName>
    <definedName name="T_CONV" localSheetId="14">'[18]Pen M AS ABC 25+RJ1'!#REF!</definedName>
    <definedName name="T_CONV" localSheetId="1">#REF!</definedName>
    <definedName name="T_CONV" localSheetId="2">#REF!</definedName>
    <definedName name="T_CONV" localSheetId="3">#REF!</definedName>
    <definedName name="T_CONV">'[18]Pen M AS ABC 25+RJ1'!#REF!</definedName>
    <definedName name="T_DOLAR" localSheetId="14">'[18]Pen M AS ABC 25+RJ1'!#REF!</definedName>
    <definedName name="T_DOLAR" localSheetId="1">#REF!</definedName>
    <definedName name="T_DOLAR" localSheetId="2">#REF!</definedName>
    <definedName name="T_DOLAR" localSheetId="3">#REF!</definedName>
    <definedName name="T_DOLAR">'[18]Pen M AS ABC 25+RJ1'!#REF!</definedName>
    <definedName name="T_UF" localSheetId="14">'[18]Pen M AS ABC 25+RJ1'!#REF!</definedName>
    <definedName name="T_UF" localSheetId="1">#REF!</definedName>
    <definedName name="T_UF" localSheetId="2">#REF!</definedName>
    <definedName name="T_UF" localSheetId="3">#REF!</definedName>
    <definedName name="T_UF">'[18]Pen M AS ABC 25+RJ1'!#REF!</definedName>
    <definedName name="T1M" localSheetId="14">#REF!</definedName>
    <definedName name="T1M" localSheetId="1">#REF!</definedName>
    <definedName name="T1M" localSheetId="2">#REF!</definedName>
    <definedName name="T1M" localSheetId="3">#REF!</definedName>
    <definedName name="T1M">#REF!</definedName>
    <definedName name="T1P" localSheetId="14">#REF!</definedName>
    <definedName name="T1P" localSheetId="1">#REF!</definedName>
    <definedName name="T1P" localSheetId="2">#REF!</definedName>
    <definedName name="T1P" localSheetId="3">#REF!</definedName>
    <definedName name="T1P">#REF!</definedName>
    <definedName name="T2M" localSheetId="14">#REF!</definedName>
    <definedName name="T2M" localSheetId="1">#REF!</definedName>
    <definedName name="T2M" localSheetId="2">#REF!</definedName>
    <definedName name="T2M" localSheetId="3">#REF!</definedName>
    <definedName name="T2M">#REF!</definedName>
    <definedName name="T2P" localSheetId="14">#REF!</definedName>
    <definedName name="T2P" localSheetId="1">#REF!</definedName>
    <definedName name="T2P" localSheetId="2">#REF!</definedName>
    <definedName name="T2P" localSheetId="3">#REF!</definedName>
    <definedName name="T2P">#REF!</definedName>
    <definedName name="T3M" localSheetId="14">#REF!</definedName>
    <definedName name="T3M" localSheetId="1">#REF!</definedName>
    <definedName name="T3M" localSheetId="2">#REF!</definedName>
    <definedName name="T3M" localSheetId="3">#REF!</definedName>
    <definedName name="T3M">#REF!</definedName>
    <definedName name="T3P" localSheetId="14">#REF!</definedName>
    <definedName name="T3P" localSheetId="1">#REF!</definedName>
    <definedName name="T3P" localSheetId="2">#REF!</definedName>
    <definedName name="T3P" localSheetId="3">#REF!</definedName>
    <definedName name="T3P">#REF!</definedName>
    <definedName name="T4M" localSheetId="14">#REF!</definedName>
    <definedName name="T4M" localSheetId="1">#REF!</definedName>
    <definedName name="T4M" localSheetId="2">#REF!</definedName>
    <definedName name="T4M" localSheetId="3">#REF!</definedName>
    <definedName name="T4M">#REF!</definedName>
    <definedName name="T4P" localSheetId="14">#REF!</definedName>
    <definedName name="T4P" localSheetId="1">#REF!</definedName>
    <definedName name="T4P" localSheetId="2">#REF!</definedName>
    <definedName name="T4P" localSheetId="3">#REF!</definedName>
    <definedName name="T4P">#REF!</definedName>
    <definedName name="T5M" localSheetId="14">#REF!</definedName>
    <definedName name="T5M" localSheetId="1">#REF!</definedName>
    <definedName name="T5M" localSheetId="2">#REF!</definedName>
    <definedName name="T5M" localSheetId="3">#REF!</definedName>
    <definedName name="T5M">#REF!</definedName>
    <definedName name="T5P" localSheetId="14">#REF!</definedName>
    <definedName name="T5P" localSheetId="1">#REF!</definedName>
    <definedName name="T5P" localSheetId="2">#REF!</definedName>
    <definedName name="T5P" localSheetId="3">#REF!</definedName>
    <definedName name="T5P">#REF!</definedName>
    <definedName name="Tab" localSheetId="14">#REF!</definedName>
    <definedName name="Tab" localSheetId="1">#REF!</definedName>
    <definedName name="Tab" localSheetId="2">#REF!</definedName>
    <definedName name="Tab" localSheetId="3">#REF!</definedName>
    <definedName name="Tab">#REF!</definedName>
    <definedName name="Tab.Participação" localSheetId="1">#REF!</definedName>
    <definedName name="Tab.Participação" localSheetId="2">#REF!</definedName>
    <definedName name="Tab.Participação" localSheetId="3">#REF!</definedName>
    <definedName name="Tab.Participação">[23]Tabelas!$A$8:$C$73</definedName>
    <definedName name="tab_dig" localSheetId="1">#REF!</definedName>
    <definedName name="tab_dig" localSheetId="2">#REF!</definedName>
    <definedName name="tab_dig" localSheetId="3">#REF!</definedName>
    <definedName name="tab_dig">#REF!</definedName>
    <definedName name="tab_jp_ctba" localSheetId="1">#REF!</definedName>
    <definedName name="tab_jp_ctba" localSheetId="2">#REF!</definedName>
    <definedName name="tab_jp_ctba" localSheetId="3">#REF!</definedName>
    <definedName name="tab_jp_ctba">#REF!</definedName>
    <definedName name="tab_jp_cvel" localSheetId="1">#REF!</definedName>
    <definedName name="tab_jp_cvel" localSheetId="2">#REF!</definedName>
    <definedName name="tab_jp_cvel" localSheetId="3">#REF!</definedName>
    <definedName name="tab_jp_cvel">#REF!</definedName>
    <definedName name="tab_jp_estado" localSheetId="1">#REF!</definedName>
    <definedName name="tab_jp_estado" localSheetId="2">#REF!</definedName>
    <definedName name="tab_jp_estado" localSheetId="3">#REF!</definedName>
    <definedName name="tab_jp_estado">#REF!</definedName>
    <definedName name="tab_jp_pg" localSheetId="1">#REF!</definedName>
    <definedName name="tab_jp_pg" localSheetId="2">#REF!</definedName>
    <definedName name="tab_jp_pg" localSheetId="3">#REF!</definedName>
    <definedName name="tab_jp_pg">#REF!</definedName>
    <definedName name="TAB_TRADE_FRA" localSheetId="1">#REF!</definedName>
    <definedName name="TAB_TRADE_FRA" localSheetId="2">#REF!</definedName>
    <definedName name="TAB_TRADE_FRA" localSheetId="3">#REF!</definedName>
    <definedName name="TAB_TRADE_FRA">'[51]Custo Variável'!$B$8:$U$53</definedName>
    <definedName name="tab_tv_ctba" localSheetId="1">#REF!</definedName>
    <definedName name="tab_tv_ctba" localSheetId="2">#REF!</definedName>
    <definedName name="tab_tv_ctba" localSheetId="3">#REF!</definedName>
    <definedName name="tab_tv_ctba">#REF!</definedName>
    <definedName name="tab_tv_estado" localSheetId="1">#REF!</definedName>
    <definedName name="tab_tv_estado" localSheetId="2">#REF!</definedName>
    <definedName name="tab_tv_estado" localSheetId="3">#REF!</definedName>
    <definedName name="tab_tv_estado">#REF!</definedName>
    <definedName name="tab_tv_ldna" localSheetId="1">#REF!</definedName>
    <definedName name="tab_tv_ldna" localSheetId="2">#REF!</definedName>
    <definedName name="tab_tv_ldna" localSheetId="3">#REF!</definedName>
    <definedName name="tab_tv_ldna">#REF!</definedName>
    <definedName name="tab_tv_mga" localSheetId="1">#REF!</definedName>
    <definedName name="tab_tv_mga" localSheetId="2">#REF!</definedName>
    <definedName name="tab_tv_mga" localSheetId="3">#REF!</definedName>
    <definedName name="tab_tv_mga">#REF!</definedName>
    <definedName name="tab_tv_oeste" localSheetId="1">#REF!</definedName>
    <definedName name="tab_tv_oeste" localSheetId="2">#REF!</definedName>
    <definedName name="tab_tv_oeste" localSheetId="3">#REF!</definedName>
    <definedName name="tab_tv_oeste">#REF!</definedName>
    <definedName name="Tabe" localSheetId="14">#REF!</definedName>
    <definedName name="Tabe" localSheetId="1">#REF!</definedName>
    <definedName name="Tabe" localSheetId="2">#REF!</definedName>
    <definedName name="Tabe" localSheetId="3">#REF!</definedName>
    <definedName name="Tabe">#REF!</definedName>
    <definedName name="tabel" localSheetId="14">#REF!</definedName>
    <definedName name="tabel" localSheetId="1">#REF!</definedName>
    <definedName name="tabel" localSheetId="2">#REF!</definedName>
    <definedName name="tabel" localSheetId="3">#REF!</definedName>
    <definedName name="tabel">#REF!</definedName>
    <definedName name="Tabela" localSheetId="14">#REF!</definedName>
    <definedName name="Tabela" localSheetId="1">#REF!</definedName>
    <definedName name="Tabela" localSheetId="2">#REF!</definedName>
    <definedName name="Tabela" localSheetId="3">#REF!</definedName>
    <definedName name="Tabela">#REF!</definedName>
    <definedName name="tabela1" localSheetId="1">#REF!</definedName>
    <definedName name="tabela1" localSheetId="2">#REF!</definedName>
    <definedName name="tabela1" localSheetId="3">#REF!</definedName>
    <definedName name="tabela1">'[50]Ficha Técnica'!$A$12:$B$134</definedName>
    <definedName name="TABELLE" localSheetId="14">#REF!</definedName>
    <definedName name="TABELLE" localSheetId="1">#REF!</definedName>
    <definedName name="TABELLE" localSheetId="2">#REF!</definedName>
    <definedName name="TABELLE" localSheetId="3">#REF!</definedName>
    <definedName name="TABELLE">#REF!</definedName>
    <definedName name="TabMeses" localSheetId="14">#REF!</definedName>
    <definedName name="TabMeses" localSheetId="1">#REF!</definedName>
    <definedName name="TabMeses" localSheetId="2">#REF!</definedName>
    <definedName name="TabMeses" localSheetId="3">#REF!</definedName>
    <definedName name="TabMeses">#REF!</definedName>
    <definedName name="Targ" localSheetId="14">#REF!</definedName>
    <definedName name="Targ" localSheetId="1">#REF!</definedName>
    <definedName name="Targ" localSheetId="2">#REF!</definedName>
    <definedName name="Targ" localSheetId="3">#REF!</definedName>
    <definedName name="Targ">#REF!</definedName>
    <definedName name="Targe" localSheetId="14">#REF!</definedName>
    <definedName name="Targe" localSheetId="1">#REF!</definedName>
    <definedName name="Targe" localSheetId="2">#REF!</definedName>
    <definedName name="Targe" localSheetId="3">#REF!</definedName>
    <definedName name="Targe">#REF!</definedName>
    <definedName name="Targets" localSheetId="14">#REF!</definedName>
    <definedName name="Targets" localSheetId="1">#REF!</definedName>
    <definedName name="Targets" localSheetId="2">#REF!</definedName>
    <definedName name="Targets" localSheetId="3">#REF!</definedName>
    <definedName name="Targets">#REF!</definedName>
    <definedName name="Taxidoor" localSheetId="14">#REF!</definedName>
    <definedName name="Taxidoor" localSheetId="1">#REF!</definedName>
    <definedName name="Taxidoor" localSheetId="2">#REF!</definedName>
    <definedName name="Taxidoor" localSheetId="3">#REF!</definedName>
    <definedName name="Taxidoor">#REF!</definedName>
    <definedName name="TCO" localSheetId="0">[0]!_p1</definedName>
    <definedName name="TCO" localSheetId="14">[0]!_p1</definedName>
    <definedName name="TCO" localSheetId="1">[0]!_p1</definedName>
    <definedName name="TCO" localSheetId="2">[0]!_p1</definedName>
    <definedName name="TCO" localSheetId="3">[0]!_p1</definedName>
    <definedName name="TCO">[0]!_p1</definedName>
    <definedName name="teastro" localSheetId="0">[0]!___p1</definedName>
    <definedName name="teastro" localSheetId="14">[0]!___p1</definedName>
    <definedName name="teastro" localSheetId="1">[0]!___p1</definedName>
    <definedName name="teastro" localSheetId="2">[0]!___p1</definedName>
    <definedName name="teastro" localSheetId="3">[0]!___p1</definedName>
    <definedName name="teastro">[0]!___p1</definedName>
    <definedName name="televisao" localSheetId="0">[0]!_p1</definedName>
    <definedName name="televisao" localSheetId="14">[0]!_p1</definedName>
    <definedName name="televisao" localSheetId="1">[0]!_p1</definedName>
    <definedName name="televisao" localSheetId="2">[0]!_p1</definedName>
    <definedName name="televisao" localSheetId="3">[0]!_p1</definedName>
    <definedName name="televisao">[0]!_p1</definedName>
    <definedName name="televisão" localSheetId="0">[0]!___p1</definedName>
    <definedName name="televisão" localSheetId="14">[0]!___p1</definedName>
    <definedName name="televisão" localSheetId="1">[0]!___p1</definedName>
    <definedName name="televisão" localSheetId="2">[0]!___p1</definedName>
    <definedName name="televisão" localSheetId="3">[0]!___p1</definedName>
    <definedName name="televisão">[0]!___p1</definedName>
    <definedName name="TER" localSheetId="0">[0]!_p1</definedName>
    <definedName name="TER" localSheetId="14">[0]!_p1</definedName>
    <definedName name="TER" localSheetId="1">[0]!_p1</definedName>
    <definedName name="TER" localSheetId="2">[0]!_p1</definedName>
    <definedName name="TER" localSheetId="3">[0]!_p1</definedName>
    <definedName name="TER">[0]!_p1</definedName>
    <definedName name="teriirotio" localSheetId="14">#REF!</definedName>
    <definedName name="teriirotio" localSheetId="1">#REF!</definedName>
    <definedName name="teriirotio" localSheetId="2">#REF!</definedName>
    <definedName name="teriirotio" localSheetId="3">#REF!</definedName>
    <definedName name="teriirotio">#REF!</definedName>
    <definedName name="TES" localSheetId="1">#REF!</definedName>
    <definedName name="TES" localSheetId="2">#REF!</definedName>
    <definedName name="TES" localSheetId="3">#REF!</definedName>
    <definedName name="TES">[28]PONDERA!$C$1:$R$12</definedName>
    <definedName name="test" localSheetId="0" hidden="1">{#N/A,#N/A,FALSE,"ROTINA";#N/A,#N/A,FALSE,"ITENS";#N/A,#N/A,FALSE,"ACOMP"}</definedName>
    <definedName name="test" localSheetId="14" hidden="1">{#N/A,#N/A,FALSE,"ROTINA";#N/A,#N/A,FALSE,"ITENS";#N/A,#N/A,FALSE,"ACOMP"}</definedName>
    <definedName name="test" localSheetId="1" hidden="1">{#N/A,#N/A,FALSE,"ROTINA";#N/A,#N/A,FALSE,"ITENS";#N/A,#N/A,FALSE,"ACOMP"}</definedName>
    <definedName name="test" localSheetId="2" hidden="1">{#N/A,#N/A,FALSE,"ROTINA";#N/A,#N/A,FALSE,"ITENS";#N/A,#N/A,FALSE,"ACOMP"}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1">#REF!</definedName>
    <definedName name="TESTE1" localSheetId="2">#REF!</definedName>
    <definedName name="TESTE1" localSheetId="3">#REF!</definedName>
    <definedName name="TESTE1">[5]!____p1</definedName>
    <definedName name="testes" localSheetId="0" hidden="1">{#N/A,#N/A,FALSE,"ROTINA";#N/A,#N/A,FALSE,"ITENS";#N/A,#N/A,FALSE,"ACOMP"}</definedName>
    <definedName name="testes" localSheetId="14" hidden="1">{#N/A,#N/A,FALSE,"ROTINA";#N/A,#N/A,FALSE,"ITENS";#N/A,#N/A,FALSE,"ACOMP"}</definedName>
    <definedName name="testes" localSheetId="1" hidden="1">{#N/A,#N/A,FALSE,"ROTINA";#N/A,#N/A,FALSE,"ITENS";#N/A,#N/A,FALSE,"ACOMP"}</definedName>
    <definedName name="testes" localSheetId="2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1">#REF!</definedName>
    <definedName name="ti" localSheetId="2">#REF!</definedName>
    <definedName name="ti" localSheetId="3">#REF!</definedName>
    <definedName name="ti">[9]!_p1</definedName>
    <definedName name="TIPO" localSheetId="14">#REF!</definedName>
    <definedName name="TIPO" localSheetId="1">#REF!</definedName>
    <definedName name="TIPO" localSheetId="2">#REF!</definedName>
    <definedName name="TIPO" localSheetId="3">#REF!</definedName>
    <definedName name="TIPO">#REF!</definedName>
    <definedName name="TIPO_COML" localSheetId="1">#REF!</definedName>
    <definedName name="TIPO_COML" localSheetId="2">#REF!</definedName>
    <definedName name="TIPO_COML" localSheetId="3">#REF!</definedName>
    <definedName name="TIPO_COML">'[29]Como Estamos'!$D$3</definedName>
    <definedName name="TIPO_PTO" localSheetId="14">[48]plamarc!#REF!</definedName>
    <definedName name="TIPO_PTO" localSheetId="1">#REF!</definedName>
    <definedName name="TIPO_PTO" localSheetId="2">#REF!</definedName>
    <definedName name="TIPO_PTO" localSheetId="3">#REF!</definedName>
    <definedName name="TIPO_PTO">[48]plamarc!#REF!</definedName>
    <definedName name="TITLE" localSheetId="14">'[18]Pen M AS ABC 25+RJ1'!#REF!</definedName>
    <definedName name="TITLE" localSheetId="1">#REF!</definedName>
    <definedName name="TITLE" localSheetId="2">#REF!</definedName>
    <definedName name="TITLE" localSheetId="3">#REF!</definedName>
    <definedName name="TITLE">'[18]Pen M AS ABC 25+RJ1'!#REF!</definedName>
    <definedName name="_xlnm.Print_Titles">#REF!</definedName>
    <definedName name="TM" localSheetId="14">#REF!</definedName>
    <definedName name="TM" localSheetId="1">#REF!</definedName>
    <definedName name="TM" localSheetId="2">#REF!</definedName>
    <definedName name="TM" localSheetId="3">#REF!</definedName>
    <definedName name="TM">#REF!</definedName>
    <definedName name="to" localSheetId="14">#REF!</definedName>
    <definedName name="to" localSheetId="1">#REF!</definedName>
    <definedName name="to" localSheetId="2">#REF!</definedName>
    <definedName name="to" localSheetId="3">#REF!</definedName>
    <definedName name="to">#REF!</definedName>
    <definedName name="toggle" localSheetId="14">#REF!</definedName>
    <definedName name="toggle" localSheetId="1">#REF!</definedName>
    <definedName name="toggle" localSheetId="2">#REF!</definedName>
    <definedName name="toggle" localSheetId="3">#REF!</definedName>
    <definedName name="toggle">#REF!</definedName>
    <definedName name="Toothbrush" localSheetId="0">[0]!__p1</definedName>
    <definedName name="Toothbrush" localSheetId="14">[0]!__p1</definedName>
    <definedName name="Toothbrush" localSheetId="1">[0]!__p1</definedName>
    <definedName name="Toothbrush" localSheetId="2">[0]!__p1</definedName>
    <definedName name="Toothbrush" localSheetId="3">[0]!__p1</definedName>
    <definedName name="Toothbrush">[0]!__p1</definedName>
    <definedName name="total1" localSheetId="14">#REF!</definedName>
    <definedName name="total1" localSheetId="1">#REF!</definedName>
    <definedName name="total1" localSheetId="2">#REF!</definedName>
    <definedName name="total1" localSheetId="3">#REF!</definedName>
    <definedName name="total1">#REF!</definedName>
    <definedName name="total2" localSheetId="14">#REF!</definedName>
    <definedName name="total2" localSheetId="1">#REF!</definedName>
    <definedName name="total2" localSheetId="2">#REF!</definedName>
    <definedName name="total2" localSheetId="3">#REF!</definedName>
    <definedName name="total2">#REF!</definedName>
    <definedName name="total3" localSheetId="14">#REF!</definedName>
    <definedName name="total3" localSheetId="1">#REF!</definedName>
    <definedName name="total3" localSheetId="2">#REF!</definedName>
    <definedName name="total3" localSheetId="3">#REF!</definedName>
    <definedName name="total3">#REF!</definedName>
    <definedName name="TOTORDEMMun" localSheetId="14">#REF!</definedName>
    <definedName name="TOTORDEMMun" localSheetId="1">#REF!</definedName>
    <definedName name="TOTORDEMMun" localSheetId="2">#REF!</definedName>
    <definedName name="TOTORDEMMun" localSheetId="3">#REF!</definedName>
    <definedName name="TOTORDEMMun">#REF!</definedName>
    <definedName name="TOTORDEMUF" localSheetId="14">#REF!</definedName>
    <definedName name="TOTORDEMUF" localSheetId="1">#REF!</definedName>
    <definedName name="TOTORDEMUF" localSheetId="2">#REF!</definedName>
    <definedName name="TOTORDEMUF" localSheetId="3">#REF!</definedName>
    <definedName name="TOTORDEMUF">#REF!</definedName>
    <definedName name="TP" localSheetId="14">#REF!</definedName>
    <definedName name="TP" localSheetId="1">#REF!</definedName>
    <definedName name="TP" localSheetId="2">#REF!</definedName>
    <definedName name="TP" localSheetId="3">#REF!</definedName>
    <definedName name="TP">#REF!</definedName>
    <definedName name="tr" localSheetId="14">#REF!</definedName>
    <definedName name="tr" localSheetId="1">#REF!</definedName>
    <definedName name="tr" localSheetId="2">#REF!</definedName>
    <definedName name="tr" localSheetId="3">#REF!</definedName>
    <definedName name="tr">#REF!</definedName>
    <definedName name="TRANSACTIONCOST" localSheetId="1">#REF!</definedName>
    <definedName name="TRANSACTIONCOST" localSheetId="2">#REF!</definedName>
    <definedName name="TRANSACTIONCOST" localSheetId="3">#REF!</definedName>
    <definedName name="TRANSACTIONCOST">[52]Sources_Uses!$D$14</definedName>
    <definedName name="TRANSP" localSheetId="14">#REF!</definedName>
    <definedName name="TRANSP" localSheetId="1">#REF!</definedName>
    <definedName name="TRANSP" localSheetId="2">#REF!</definedName>
    <definedName name="TRANSP" localSheetId="3">#REF!</definedName>
    <definedName name="TRANSP">#REF!</definedName>
    <definedName name="TRES" localSheetId="14">#REF!</definedName>
    <definedName name="TRES" localSheetId="1">#REF!</definedName>
    <definedName name="TRES" localSheetId="2">#REF!</definedName>
    <definedName name="TRES" localSheetId="3">#REF!</definedName>
    <definedName name="TRES">#REF!</definedName>
    <definedName name="tresmeios" localSheetId="0">[0]!___p1</definedName>
    <definedName name="tresmeios" localSheetId="14">[0]!___p1</definedName>
    <definedName name="tresmeios" localSheetId="1">[0]!___p1</definedName>
    <definedName name="tresmeios" localSheetId="2">[0]!___p1</definedName>
    <definedName name="tresmeios" localSheetId="3">[0]!___p1</definedName>
    <definedName name="tresmeios">[0]!___p1</definedName>
    <definedName name="trimestre" localSheetId="1">#REF!</definedName>
    <definedName name="trimestre" localSheetId="2">#REF!</definedName>
    <definedName name="trimestre" localSheetId="3">#REF!</definedName>
    <definedName name="trimestre">'[35]honda yamaha'!$AP$2:$AX$37</definedName>
    <definedName name="tt" localSheetId="1">#REF!</definedName>
    <definedName name="tt" localSheetId="2">#REF!</definedName>
    <definedName name="tt" localSheetId="3">#REF!</definedName>
    <definedName name="tt">[9]!_p1</definedName>
    <definedName name="ttt" localSheetId="0">[0]!___p1</definedName>
    <definedName name="ttt" localSheetId="14">[0]!___p1</definedName>
    <definedName name="ttt" localSheetId="1">[0]!___p1</definedName>
    <definedName name="ttt" localSheetId="2">[0]!___p1</definedName>
    <definedName name="ttt" localSheetId="3">[0]!___p1</definedName>
    <definedName name="ttt">[0]!___p1</definedName>
    <definedName name="TTV" localSheetId="14">#REF!</definedName>
    <definedName name="TTV" localSheetId="1">#REF!</definedName>
    <definedName name="TTV" localSheetId="2">#REF!</definedName>
    <definedName name="TTV" localSheetId="3">#REF!</definedName>
    <definedName name="TTV">#REF!</definedName>
    <definedName name="TTVP" localSheetId="14">#REF!</definedName>
    <definedName name="TTVP" localSheetId="1">#REF!</definedName>
    <definedName name="TTVP" localSheetId="2">#REF!</definedName>
    <definedName name="TTVP" localSheetId="3">#REF!</definedName>
    <definedName name="TTVP">#REF!</definedName>
    <definedName name="TV" localSheetId="0">[0]!___p1</definedName>
    <definedName name="TV" localSheetId="14">[0]!___p1</definedName>
    <definedName name="TV" localSheetId="1">[0]!___p1</definedName>
    <definedName name="TV" localSheetId="2">[0]!___p1</definedName>
    <definedName name="TV" localSheetId="3">[0]!___p1</definedName>
    <definedName name="TV">[0]!___p1</definedName>
    <definedName name="TVAVULSA" localSheetId="0">[0]!___p1</definedName>
    <definedName name="TVAVULSA" localSheetId="14">[0]!___p1</definedName>
    <definedName name="TVAVULSA" localSheetId="1">[0]!___p1</definedName>
    <definedName name="TVAVULSA" localSheetId="2">[0]!___p1</definedName>
    <definedName name="TVAVULSA" localSheetId="3">[0]!___p1</definedName>
    <definedName name="TVAVULSA">[0]!___p1</definedName>
    <definedName name="TYPE" localSheetId="14">'[18]Pen M AS ABC 25+RJ1'!#REF!</definedName>
    <definedName name="TYPE" localSheetId="1">#REF!</definedName>
    <definedName name="TYPE" localSheetId="2">#REF!</definedName>
    <definedName name="TYPE" localSheetId="3">#REF!</definedName>
    <definedName name="TYPE">'[18]Pen M AS ABC 25+RJ1'!#REF!</definedName>
    <definedName name="U" localSheetId="0">[0]!_p1</definedName>
    <definedName name="U" localSheetId="14">[0]!_p1</definedName>
    <definedName name="U" localSheetId="1">[0]!_p1</definedName>
    <definedName name="U" localSheetId="2">[0]!_p1</definedName>
    <definedName name="U" localSheetId="3">[0]!_p1</definedName>
    <definedName name="U">[0]!_p1</definedName>
    <definedName name="UF" localSheetId="14">'[18]Pen M AS ABC 25+RJ1'!#REF!</definedName>
    <definedName name="UF" localSheetId="1">#REF!</definedName>
    <definedName name="UF" localSheetId="2">#REF!</definedName>
    <definedName name="UF" localSheetId="3">#REF!</definedName>
    <definedName name="UF">'[18]Pen M AS ABC 25+RJ1'!#REF!</definedName>
    <definedName name="Último_Dia_Útil" localSheetId="1">#REF!</definedName>
    <definedName name="Último_Dia_Útil" localSheetId="2">#REF!</definedName>
    <definedName name="Último_Dia_Útil" localSheetId="3">#REF!</definedName>
    <definedName name="Último_Dia_Útil">[30]PRINCIPAL!$C$6</definedName>
    <definedName name="UM" localSheetId="14">#REF!</definedName>
    <definedName name="UM" localSheetId="1">#REF!</definedName>
    <definedName name="UM" localSheetId="2">#REF!</definedName>
    <definedName name="UM" localSheetId="3">#REF!</definedName>
    <definedName name="UM">#REF!</definedName>
    <definedName name="UNI" localSheetId="14" hidden="1">#REF!</definedName>
    <definedName name="UNI" localSheetId="1" hidden="1">#REF!</definedName>
    <definedName name="UNI" localSheetId="2" hidden="1">#REF!</definedName>
    <definedName name="UNI" localSheetId="3" hidden="1">#REF!</definedName>
    <definedName name="UNI" hidden="1">#REF!</definedName>
    <definedName name="USA" localSheetId="1">#REF!</definedName>
    <definedName name="USA" localSheetId="2">#REF!</definedName>
    <definedName name="USA" localSheetId="3">#REF!</definedName>
    <definedName name="USA">[4]Feriados!$B$27:$B$34</definedName>
    <definedName name="uuuu" localSheetId="1">OFFSET(#REF!,0,0,1,1)</definedName>
    <definedName name="uuuu" localSheetId="2">OFFSET(#REF!,0,0,1,1)</definedName>
    <definedName name="uuuu" localSheetId="3">OFFSET(#REF!,0,0,1,1)</definedName>
    <definedName name="uuuu">OFFSET([13]!START,0,0,1,1)</definedName>
    <definedName name="uy" localSheetId="1">#REF!</definedName>
    <definedName name="uy" localSheetId="2">#REF!</definedName>
    <definedName name="uy" localSheetId="3">#REF!</definedName>
    <definedName name="uy">[9]!_p1</definedName>
    <definedName name="V" localSheetId="0">[0]!_p1</definedName>
    <definedName name="V" localSheetId="14">[0]!_p1</definedName>
    <definedName name="V" localSheetId="1">[0]!_p1</definedName>
    <definedName name="V" localSheetId="2">[0]!_p1</definedName>
    <definedName name="V" localSheetId="3">[0]!_p1</definedName>
    <definedName name="V">[0]!_p1</definedName>
    <definedName name="VAI" localSheetId="0">[0]!_p1</definedName>
    <definedName name="VAI" localSheetId="14">[0]!_p1</definedName>
    <definedName name="VAI" localSheetId="1">[0]!_p1</definedName>
    <definedName name="VAI" localSheetId="2">[0]!_p1</definedName>
    <definedName name="VAI" localSheetId="3">[0]!_p1</definedName>
    <definedName name="VAI">[0]!_p1</definedName>
    <definedName name="valo" localSheetId="14">#REF!</definedName>
    <definedName name="valo" localSheetId="1">#REF!</definedName>
    <definedName name="valo" localSheetId="2">#REF!</definedName>
    <definedName name="valo" localSheetId="3">#REF!</definedName>
    <definedName name="valo">#REF!</definedName>
    <definedName name="Valor_1" localSheetId="14">#REF!</definedName>
    <definedName name="Valor_1" localSheetId="1">#REF!</definedName>
    <definedName name="Valor_1" localSheetId="2">#REF!</definedName>
    <definedName name="Valor_1" localSheetId="3">#REF!</definedName>
    <definedName name="Valor_1">#REF!</definedName>
    <definedName name="Valor_10" localSheetId="14">#REF!</definedName>
    <definedName name="Valor_10" localSheetId="1">#REF!</definedName>
    <definedName name="Valor_10" localSheetId="2">#REF!</definedName>
    <definedName name="Valor_10" localSheetId="3">#REF!</definedName>
    <definedName name="Valor_10">#REF!</definedName>
    <definedName name="Valor_11" localSheetId="14">#REF!</definedName>
    <definedName name="Valor_11" localSheetId="1">#REF!</definedName>
    <definedName name="Valor_11" localSheetId="2">#REF!</definedName>
    <definedName name="Valor_11" localSheetId="3">#REF!</definedName>
    <definedName name="Valor_11">#REF!</definedName>
    <definedName name="Valor_12" localSheetId="14">#REF!</definedName>
    <definedName name="Valor_12" localSheetId="1">#REF!</definedName>
    <definedName name="Valor_12" localSheetId="2">#REF!</definedName>
    <definedName name="Valor_12" localSheetId="3">#REF!</definedName>
    <definedName name="Valor_12">#REF!</definedName>
    <definedName name="Valor_2" localSheetId="14">#REF!</definedName>
    <definedName name="Valor_2" localSheetId="1">#REF!</definedName>
    <definedName name="Valor_2" localSheetId="2">#REF!</definedName>
    <definedName name="Valor_2" localSheetId="3">#REF!</definedName>
    <definedName name="Valor_2">#REF!</definedName>
    <definedName name="Valor_3" localSheetId="14">#REF!</definedName>
    <definedName name="Valor_3" localSheetId="1">#REF!</definedName>
    <definedName name="Valor_3" localSheetId="2">#REF!</definedName>
    <definedName name="Valor_3" localSheetId="3">#REF!</definedName>
    <definedName name="Valor_3">#REF!</definedName>
    <definedName name="Valor_4" localSheetId="14">#REF!</definedName>
    <definedName name="Valor_4" localSheetId="1">#REF!</definedName>
    <definedName name="Valor_4" localSheetId="2">#REF!</definedName>
    <definedName name="Valor_4" localSheetId="3">#REF!</definedName>
    <definedName name="Valor_4">#REF!</definedName>
    <definedName name="Valor_5" localSheetId="14">#REF!</definedName>
    <definedName name="Valor_5" localSheetId="1">#REF!</definedName>
    <definedName name="Valor_5" localSheetId="2">#REF!</definedName>
    <definedName name="Valor_5" localSheetId="3">#REF!</definedName>
    <definedName name="Valor_5">#REF!</definedName>
    <definedName name="Valor_6" localSheetId="14">#REF!</definedName>
    <definedName name="Valor_6" localSheetId="1">#REF!</definedName>
    <definedName name="Valor_6" localSheetId="2">#REF!</definedName>
    <definedName name="Valor_6" localSheetId="3">#REF!</definedName>
    <definedName name="Valor_6">#REF!</definedName>
    <definedName name="Valor_7" localSheetId="14">#REF!</definedName>
    <definedName name="Valor_7" localSheetId="1">#REF!</definedName>
    <definedName name="Valor_7" localSheetId="2">#REF!</definedName>
    <definedName name="Valor_7" localSheetId="3">#REF!</definedName>
    <definedName name="Valor_7">#REF!</definedName>
    <definedName name="Valor_8" localSheetId="14">#REF!</definedName>
    <definedName name="Valor_8" localSheetId="1">#REF!</definedName>
    <definedName name="Valor_8" localSheetId="2">#REF!</definedName>
    <definedName name="Valor_8" localSheetId="3">#REF!</definedName>
    <definedName name="Valor_8">#REF!</definedName>
    <definedName name="Valor_9" localSheetId="14">#REF!</definedName>
    <definedName name="Valor_9" localSheetId="1">#REF!</definedName>
    <definedName name="Valor_9" localSheetId="2">#REF!</definedName>
    <definedName name="Valor_9" localSheetId="3">#REF!</definedName>
    <definedName name="Valor_9">#REF!</definedName>
    <definedName name="Valor_Frete_1" localSheetId="14">#REF!</definedName>
    <definedName name="Valor_Frete_1" localSheetId="1">#REF!</definedName>
    <definedName name="Valor_Frete_1" localSheetId="2">#REF!</definedName>
    <definedName name="Valor_Frete_1" localSheetId="3">#REF!</definedName>
    <definedName name="Valor_Frete_1">#REF!</definedName>
    <definedName name="Valor_Frete_10" localSheetId="14">#REF!</definedName>
    <definedName name="Valor_Frete_10" localSheetId="1">#REF!</definedName>
    <definedName name="Valor_Frete_10" localSheetId="2">#REF!</definedName>
    <definedName name="Valor_Frete_10" localSheetId="3">#REF!</definedName>
    <definedName name="Valor_Frete_10">#REF!</definedName>
    <definedName name="Valor_Frete_11" localSheetId="14">#REF!</definedName>
    <definedName name="Valor_Frete_11" localSheetId="1">#REF!</definedName>
    <definedName name="Valor_Frete_11" localSheetId="2">#REF!</definedName>
    <definedName name="Valor_Frete_11" localSheetId="3">#REF!</definedName>
    <definedName name="Valor_Frete_11">#REF!</definedName>
    <definedName name="Valor_Frete_12" localSheetId="14">#REF!</definedName>
    <definedName name="Valor_Frete_12" localSheetId="1">#REF!</definedName>
    <definedName name="Valor_Frete_12" localSheetId="2">#REF!</definedName>
    <definedName name="Valor_Frete_12" localSheetId="3">#REF!</definedName>
    <definedName name="Valor_Frete_12">#REF!</definedName>
    <definedName name="Valor_Frete_2" localSheetId="14">#REF!</definedName>
    <definedName name="Valor_Frete_2" localSheetId="1">#REF!</definedName>
    <definedName name="Valor_Frete_2" localSheetId="2">#REF!</definedName>
    <definedName name="Valor_Frete_2" localSheetId="3">#REF!</definedName>
    <definedName name="Valor_Frete_2">#REF!</definedName>
    <definedName name="Valor_Frete_3" localSheetId="14">#REF!</definedName>
    <definedName name="Valor_Frete_3" localSheetId="1">#REF!</definedName>
    <definedName name="Valor_Frete_3" localSheetId="2">#REF!</definedName>
    <definedName name="Valor_Frete_3" localSheetId="3">#REF!</definedName>
    <definedName name="Valor_Frete_3">#REF!</definedName>
    <definedName name="Valor_Frete_4" localSheetId="14">#REF!</definedName>
    <definedName name="Valor_Frete_4" localSheetId="1">#REF!</definedName>
    <definedName name="Valor_Frete_4" localSheetId="2">#REF!</definedName>
    <definedName name="Valor_Frete_4" localSheetId="3">#REF!</definedName>
    <definedName name="Valor_Frete_4">#REF!</definedName>
    <definedName name="Valor_Frete_5" localSheetId="14">#REF!</definedName>
    <definedName name="Valor_Frete_5" localSheetId="1">#REF!</definedName>
    <definedName name="Valor_Frete_5" localSheetId="2">#REF!</definedName>
    <definedName name="Valor_Frete_5" localSheetId="3">#REF!</definedName>
    <definedName name="Valor_Frete_5">#REF!</definedName>
    <definedName name="Valor_Frete_6" localSheetId="14">#REF!</definedName>
    <definedName name="Valor_Frete_6" localSheetId="1">#REF!</definedName>
    <definedName name="Valor_Frete_6" localSheetId="2">#REF!</definedName>
    <definedName name="Valor_Frete_6" localSheetId="3">#REF!</definedName>
    <definedName name="Valor_Frete_6">#REF!</definedName>
    <definedName name="Valor_Frete_7" localSheetId="14">#REF!</definedName>
    <definedName name="Valor_Frete_7" localSheetId="1">#REF!</definedName>
    <definedName name="Valor_Frete_7" localSheetId="2">#REF!</definedName>
    <definedName name="Valor_Frete_7" localSheetId="3">#REF!</definedName>
    <definedName name="Valor_Frete_7">#REF!</definedName>
    <definedName name="Valor_Frete_8" localSheetId="14">#REF!</definedName>
    <definedName name="Valor_Frete_8" localSheetId="1">#REF!</definedName>
    <definedName name="Valor_Frete_8" localSheetId="2">#REF!</definedName>
    <definedName name="Valor_Frete_8" localSheetId="3">#REF!</definedName>
    <definedName name="Valor_Frete_8">#REF!</definedName>
    <definedName name="Valor_Frete_9" localSheetId="14">#REF!</definedName>
    <definedName name="Valor_Frete_9" localSheetId="1">#REF!</definedName>
    <definedName name="Valor_Frete_9" localSheetId="2">#REF!</definedName>
    <definedName name="Valor_Frete_9" localSheetId="3">#REF!</definedName>
    <definedName name="Valor_Frete_9">#REF!</definedName>
    <definedName name="Valor_US_1" localSheetId="14">#REF!</definedName>
    <definedName name="Valor_US_1" localSheetId="1">#REF!</definedName>
    <definedName name="Valor_US_1" localSheetId="2">#REF!</definedName>
    <definedName name="Valor_US_1" localSheetId="3">#REF!</definedName>
    <definedName name="Valor_US_1">#REF!</definedName>
    <definedName name="Valor_US_10" localSheetId="14">#REF!</definedName>
    <definedName name="Valor_US_10" localSheetId="1">#REF!</definedName>
    <definedName name="Valor_US_10" localSheetId="2">#REF!</definedName>
    <definedName name="Valor_US_10" localSheetId="3">#REF!</definedName>
    <definedName name="Valor_US_10">#REF!</definedName>
    <definedName name="Valor_US_11" localSheetId="14">#REF!</definedName>
    <definedName name="Valor_US_11" localSheetId="1">#REF!</definedName>
    <definedName name="Valor_US_11" localSheetId="2">#REF!</definedName>
    <definedName name="Valor_US_11" localSheetId="3">#REF!</definedName>
    <definedName name="Valor_US_11">#REF!</definedName>
    <definedName name="Valor_US_12" localSheetId="14">#REF!</definedName>
    <definedName name="Valor_US_12" localSheetId="1">#REF!</definedName>
    <definedName name="Valor_US_12" localSheetId="2">#REF!</definedName>
    <definedName name="Valor_US_12" localSheetId="3">#REF!</definedName>
    <definedName name="Valor_US_12">#REF!</definedName>
    <definedName name="Valor_US_2" localSheetId="14">#REF!</definedName>
    <definedName name="Valor_US_2" localSheetId="1">#REF!</definedName>
    <definedName name="Valor_US_2" localSheetId="2">#REF!</definedName>
    <definedName name="Valor_US_2" localSheetId="3">#REF!</definedName>
    <definedName name="Valor_US_2">#REF!</definedName>
    <definedName name="Valor_US_3" localSheetId="14">#REF!</definedName>
    <definedName name="Valor_US_3" localSheetId="1">#REF!</definedName>
    <definedName name="Valor_US_3" localSheetId="2">#REF!</definedName>
    <definedName name="Valor_US_3" localSheetId="3">#REF!</definedName>
    <definedName name="Valor_US_3">#REF!</definedName>
    <definedName name="Valor_US_4" localSheetId="14">#REF!</definedName>
    <definedName name="Valor_US_4" localSheetId="1">#REF!</definedName>
    <definedName name="Valor_US_4" localSheetId="2">#REF!</definedName>
    <definedName name="Valor_US_4" localSheetId="3">#REF!</definedName>
    <definedName name="Valor_US_4">#REF!</definedName>
    <definedName name="Valor_US_5" localSheetId="14">#REF!</definedName>
    <definedName name="Valor_US_5" localSheetId="1">#REF!</definedName>
    <definedName name="Valor_US_5" localSheetId="2">#REF!</definedName>
    <definedName name="Valor_US_5" localSheetId="3">#REF!</definedName>
    <definedName name="Valor_US_5">#REF!</definedName>
    <definedName name="Valor_US_6" localSheetId="14">#REF!</definedName>
    <definedName name="Valor_US_6" localSheetId="1">#REF!</definedName>
    <definedName name="Valor_US_6" localSheetId="2">#REF!</definedName>
    <definedName name="Valor_US_6" localSheetId="3">#REF!</definedName>
    <definedName name="Valor_US_6">#REF!</definedName>
    <definedName name="Valor_US_7" localSheetId="14">#REF!</definedName>
    <definedName name="Valor_US_7" localSheetId="1">#REF!</definedName>
    <definedName name="Valor_US_7" localSheetId="2">#REF!</definedName>
    <definedName name="Valor_US_7" localSheetId="3">#REF!</definedName>
    <definedName name="Valor_US_7">#REF!</definedName>
    <definedName name="Valor_US_8" localSheetId="14">#REF!</definedName>
    <definedName name="Valor_US_8" localSheetId="1">#REF!</definedName>
    <definedName name="Valor_US_8" localSheetId="2">#REF!</definedName>
    <definedName name="Valor_US_8" localSheetId="3">#REF!</definedName>
    <definedName name="Valor_US_8">#REF!</definedName>
    <definedName name="Valor_US_9" localSheetId="14">#REF!</definedName>
    <definedName name="Valor_US_9" localSheetId="1">#REF!</definedName>
    <definedName name="Valor_US_9" localSheetId="2">#REF!</definedName>
    <definedName name="Valor_US_9" localSheetId="3">#REF!</definedName>
    <definedName name="Valor_US_9">#REF!</definedName>
    <definedName name="Vazio2" localSheetId="14">#REF!</definedName>
    <definedName name="Vazio2" localSheetId="1">#REF!</definedName>
    <definedName name="Vazio2" localSheetId="2">#REF!</definedName>
    <definedName name="Vazio2" localSheetId="3">#REF!</definedName>
    <definedName name="Vazio2">#REF!</definedName>
    <definedName name="VDM___COML" localSheetId="14">#REF!</definedName>
    <definedName name="VDM___COML" localSheetId="1">#REF!</definedName>
    <definedName name="VDM___COML" localSheetId="2">#REF!</definedName>
    <definedName name="VDM___COML" localSheetId="3">#REF!</definedName>
    <definedName name="VDM___COML">#REF!</definedName>
    <definedName name="vegah" localSheetId="1">#REF!</definedName>
    <definedName name="vegah" localSheetId="2">#REF!</definedName>
    <definedName name="vegah" localSheetId="3">#REF!</definedName>
    <definedName name="vegah">[9]!_xlbgnm.p1</definedName>
    <definedName name="VEICULADO">#REF!</definedName>
    <definedName name="veiculos" localSheetId="14">#REF!</definedName>
    <definedName name="veiculos" localSheetId="1">#REF!</definedName>
    <definedName name="veiculos" localSheetId="2">#REF!</definedName>
    <definedName name="veiculos" localSheetId="3">#REF!</definedName>
    <definedName name="veiculos">#REF!</definedName>
    <definedName name="veja" localSheetId="14">#REF!</definedName>
    <definedName name="veja" localSheetId="1">#REF!</definedName>
    <definedName name="veja" localSheetId="2">#REF!</definedName>
    <definedName name="veja" localSheetId="3">#REF!</definedName>
    <definedName name="veja">#REF!</definedName>
    <definedName name="Vendas" localSheetId="14">#REF!</definedName>
    <definedName name="Vendas" localSheetId="1">#REF!</definedName>
    <definedName name="Vendas" localSheetId="2">#REF!</definedName>
    <definedName name="Vendas" localSheetId="3">#REF!</definedName>
    <definedName name="Vendas">#REF!</definedName>
    <definedName name="ver" localSheetId="0">[0]!_p1</definedName>
    <definedName name="ver" localSheetId="14">[0]!_p1</definedName>
    <definedName name="ver" localSheetId="1">[0]!_p1</definedName>
    <definedName name="ver" localSheetId="2">[0]!_p1</definedName>
    <definedName name="ver" localSheetId="3">[0]!_p1</definedName>
    <definedName name="ver">[0]!_p1</definedName>
    <definedName name="versao" localSheetId="0">[0]!_p1</definedName>
    <definedName name="versao" localSheetId="14">[0]!_p1</definedName>
    <definedName name="versao" localSheetId="1">[0]!_p1</definedName>
    <definedName name="versao" localSheetId="2">[0]!_p1</definedName>
    <definedName name="versao" localSheetId="3">[0]!_p1</definedName>
    <definedName name="versao">[0]!_p1</definedName>
    <definedName name="vi" localSheetId="0">[0]!___p1</definedName>
    <definedName name="vi" localSheetId="14">[0]!___p1</definedName>
    <definedName name="vi" localSheetId="1">[0]!___p1</definedName>
    <definedName name="vi" localSheetId="2">[0]!___p1</definedName>
    <definedName name="vi" localSheetId="3">[0]!___p1</definedName>
    <definedName name="vi">[0]!___p1</definedName>
    <definedName name="viado" localSheetId="0">[0]!____p1</definedName>
    <definedName name="viado" localSheetId="14">[0]!____p1</definedName>
    <definedName name="viado" localSheetId="1">[0]!____p1</definedName>
    <definedName name="viado" localSheetId="2">[0]!____p1</definedName>
    <definedName name="viado" localSheetId="3">[0]!____p1</definedName>
    <definedName name="viado">[0]!____p1</definedName>
    <definedName name="vic" localSheetId="1">#REF!</definedName>
    <definedName name="vic" localSheetId="2">#REF!</definedName>
    <definedName name="vic" localSheetId="3">#REF!</definedName>
    <definedName name="vic">[9]!_xlbgnm.p1</definedName>
    <definedName name="vio" localSheetId="1">#REF!</definedName>
    <definedName name="vio" localSheetId="2">#REF!</definedName>
    <definedName name="vio" localSheetId="3">#REF!</definedName>
    <definedName name="vio">[5]!____p1</definedName>
    <definedName name="VIT">#REF!</definedName>
    <definedName name="vital1" localSheetId="14">#REF!</definedName>
    <definedName name="vital1" localSheetId="1">#REF!</definedName>
    <definedName name="vital1" localSheetId="2">#REF!</definedName>
    <definedName name="vital1" localSheetId="3">#REF!</definedName>
    <definedName name="vital1">#REF!</definedName>
    <definedName name="vital2" localSheetId="14">#REF!</definedName>
    <definedName name="vital2" localSheetId="1">#REF!</definedName>
    <definedName name="vital2" localSheetId="2">#REF!</definedName>
    <definedName name="vital2" localSheetId="3">#REF!</definedName>
    <definedName name="vital2">#REF!</definedName>
    <definedName name="vital4" localSheetId="14">#REF!</definedName>
    <definedName name="vital4" localSheetId="1">#REF!</definedName>
    <definedName name="vital4" localSheetId="2">#REF!</definedName>
    <definedName name="vital4" localSheetId="3">#REF!</definedName>
    <definedName name="vital4">#REF!</definedName>
    <definedName name="vital5" localSheetId="14">#REF!</definedName>
    <definedName name="vital5" localSheetId="1">#REF!</definedName>
    <definedName name="vital5" localSheetId="2">#REF!</definedName>
    <definedName name="vital5" localSheetId="3">#REF!</definedName>
    <definedName name="vital5">#REF!</definedName>
    <definedName name="vital6" localSheetId="14">#REF!</definedName>
    <definedName name="vital6" localSheetId="1">#REF!</definedName>
    <definedName name="vital6" localSheetId="2">#REF!</definedName>
    <definedName name="vital6" localSheetId="3">#REF!</definedName>
    <definedName name="vital6">#REF!</definedName>
    <definedName name="vital8" localSheetId="14">#REF!</definedName>
    <definedName name="vital8" localSheetId="1">#REF!</definedName>
    <definedName name="vital8" localSheetId="2">#REF!</definedName>
    <definedName name="vital8" localSheetId="3">#REF!</definedName>
    <definedName name="vital8">#REF!</definedName>
    <definedName name="vital9" localSheetId="14">#REF!</definedName>
    <definedName name="vital9" localSheetId="1">#REF!</definedName>
    <definedName name="vital9" localSheetId="2">#REF!</definedName>
    <definedName name="vital9" localSheetId="3">#REF!</definedName>
    <definedName name="vital9">#REF!</definedName>
    <definedName name="vitorio" localSheetId="0" hidden="1">{"'crono'!$U$12:$W$20"}</definedName>
    <definedName name="vitorio" localSheetId="14" hidden="1">{"'crono'!$U$12:$W$20"}</definedName>
    <definedName name="vitorio" localSheetId="1" hidden="1">{"'crono'!$U$12:$W$20"}</definedName>
    <definedName name="vitorio" localSheetId="2" hidden="1">{"'crono'!$U$12:$W$20"}</definedName>
    <definedName name="vitorio" localSheetId="3" hidden="1">{"'crono'!$U$12:$W$20"}</definedName>
    <definedName name="vitorio" hidden="1">{"'crono'!$U$12:$W$20"}</definedName>
    <definedName name="vivo" localSheetId="0">[0]!___p1</definedName>
    <definedName name="vivo" localSheetId="14">[0]!___p1</definedName>
    <definedName name="vivo" localSheetId="1">[0]!___p1</definedName>
    <definedName name="vivo" localSheetId="2">[0]!___p1</definedName>
    <definedName name="vivo" localSheetId="3">[0]!___p1</definedName>
    <definedName name="vivo">[0]!___p1</definedName>
    <definedName name="vivo_alternativos" localSheetId="0">[0]!_p1</definedName>
    <definedName name="vivo_alternativos" localSheetId="14">[0]!_p1</definedName>
    <definedName name="vivo_alternativos" localSheetId="1">[0]!_p1</definedName>
    <definedName name="vivo_alternativos" localSheetId="2">[0]!_p1</definedName>
    <definedName name="vivo_alternativos" localSheetId="3">[0]!_p1</definedName>
    <definedName name="vivo_alternativos">[0]!_p1</definedName>
    <definedName name="vivo_conf" localSheetId="0">[0]!_p1</definedName>
    <definedName name="vivo_conf" localSheetId="14">[0]!_p1</definedName>
    <definedName name="vivo_conf" localSheetId="1">[0]!_p1</definedName>
    <definedName name="vivo_conf" localSheetId="2">[0]!_p1</definedName>
    <definedName name="vivo_conf" localSheetId="3">[0]!_p1</definedName>
    <definedName name="vivo_conf">[0]!_p1</definedName>
    <definedName name="VIVO_NÃO" localSheetId="0">[0]!_p1</definedName>
    <definedName name="VIVO_NÃO" localSheetId="14">[0]!_p1</definedName>
    <definedName name="VIVO_NÃO" localSheetId="1">[0]!_p1</definedName>
    <definedName name="VIVO_NÃO" localSheetId="2">[0]!_p1</definedName>
    <definedName name="VIVO_NÃO" localSheetId="3">[0]!_p1</definedName>
    <definedName name="VIVO_NÃO">[0]!_p1</definedName>
    <definedName name="VIVO2" localSheetId="0">[0]!_p1</definedName>
    <definedName name="VIVO2" localSheetId="14">[0]!_p1</definedName>
    <definedName name="VIVO2" localSheetId="1">[0]!_p1</definedName>
    <definedName name="VIVO2" localSheetId="2">[0]!_p1</definedName>
    <definedName name="VIVO2" localSheetId="3">[0]!_p1</definedName>
    <definedName name="VIVO2">[0]!_p1</definedName>
    <definedName name="vivo36" localSheetId="0">[0]!___p1</definedName>
    <definedName name="vivo36" localSheetId="14">[0]!___p1</definedName>
    <definedName name="vivo36" localSheetId="1">[0]!___p1</definedName>
    <definedName name="vivo36" localSheetId="2">[0]!___p1</definedName>
    <definedName name="vivo36" localSheetId="3">[0]!___p1</definedName>
    <definedName name="vivo36">[0]!___p1</definedName>
    <definedName name="VL" localSheetId="14">#REF!</definedName>
    <definedName name="VL" localSheetId="1">#REF!</definedName>
    <definedName name="VL" localSheetId="2">#REF!</definedName>
    <definedName name="VL" localSheetId="3">#REF!</definedName>
    <definedName name="VL">#REF!</definedName>
    <definedName name="VLP" localSheetId="14">#REF!</definedName>
    <definedName name="VLP" localSheetId="1">#REF!</definedName>
    <definedName name="VLP" localSheetId="2">#REF!</definedName>
    <definedName name="VLP" localSheetId="3">#REF!</definedName>
    <definedName name="VLP">#REF!</definedName>
    <definedName name="vv" localSheetId="0">[0]!___p1</definedName>
    <definedName name="vv" localSheetId="14">[0]!___p1</definedName>
    <definedName name="vv" localSheetId="1">[0]!___p1</definedName>
    <definedName name="vv" localSheetId="2">[0]!___p1</definedName>
    <definedName name="vv" localSheetId="3">[0]!___p1</definedName>
    <definedName name="vv">[0]!___p1</definedName>
    <definedName name="vvvv" localSheetId="0">[0]!__p1</definedName>
    <definedName name="vvvv" localSheetId="14">[0]!__p1</definedName>
    <definedName name="vvvv" localSheetId="1">[0]!__p1</definedName>
    <definedName name="vvvv" localSheetId="2">[0]!__p1</definedName>
    <definedName name="vvvv" localSheetId="3">[0]!__p1</definedName>
    <definedName name="vvvv">[0]!__p1</definedName>
    <definedName name="W" localSheetId="0">[0]!_p1</definedName>
    <definedName name="W" localSheetId="14">[0]!_p1</definedName>
    <definedName name="W" localSheetId="1">[0]!_p1</definedName>
    <definedName name="W" localSheetId="2">[0]!_p1</definedName>
    <definedName name="W" localSheetId="3">[0]!_p1</definedName>
    <definedName name="W">[0]!_p1</definedName>
    <definedName name="wdfpwepgr" localSheetId="1">#REF!</definedName>
    <definedName name="wdfpwepgr" localSheetId="2">#REF!</definedName>
    <definedName name="wdfpwepgr" localSheetId="3">#REF!</definedName>
    <definedName name="wdfpwepgr">[5]!____p1</definedName>
    <definedName name="WeekNumbers" localSheetId="14">#REF!</definedName>
    <definedName name="WeekNumbers" localSheetId="1">#REF!</definedName>
    <definedName name="WeekNumbers" localSheetId="2">#REF!</definedName>
    <definedName name="WeekNumbers" localSheetId="3">#REF!</definedName>
    <definedName name="WeekNumbers">#REF!</definedName>
    <definedName name="wEnt" localSheetId="14">#REF!</definedName>
    <definedName name="wEnt" localSheetId="1">#REF!</definedName>
    <definedName name="wEnt" localSheetId="2">#REF!</definedName>
    <definedName name="wEnt" localSheetId="3">#REF!</definedName>
    <definedName name="wEnt">#REF!</definedName>
    <definedName name="wqcwec" localSheetId="0">[0]!____p1</definedName>
    <definedName name="wqcwec" localSheetId="14">[0]!____p1</definedName>
    <definedName name="wqcwec" localSheetId="1">[0]!____p1</definedName>
    <definedName name="wqcwec" localSheetId="2">[0]!____p1</definedName>
    <definedName name="wqcwec" localSheetId="3">[0]!____p1</definedName>
    <definedName name="wqcwec">[0]!____p1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1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1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1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1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0" hidden="1">{"1DhPgAbs",#N/A,FALSE,"dHora";"2DhPgPerc",#N/A,FALSE,"dHora";"3DhPgAbsAcum",#N/A,FALSE,"dHora"}</definedName>
    <definedName name="wrn.DhOut98." localSheetId="14" hidden="1">{"1DhPgAbs",#N/A,FALSE,"dHora";"2DhPgPerc",#N/A,FALSE,"dHora";"3DhPgAbsAcum",#N/A,FALSE,"dHora"}</definedName>
    <definedName name="wrn.DhOut98." localSheetId="1" hidden="1">{"1DhPgAbs",#N/A,FALSE,"dHora";"2DhPgPerc",#N/A,FALSE,"dHora";"3DhPgAbsAcum",#N/A,FALSE,"dHora"}</definedName>
    <definedName name="wrn.DhOut98." localSheetId="2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0" hidden="1">{#N/A,#N/A,FALSE,"CAPA";#N/A,#N/A,FALSE,"RTPR 3";#N/A,#N/A,FALSE,"RTVL Reunião";#N/A,#N/A,FALSE,"TTV 1_1"}</definedName>
    <definedName name="wrn.Diário._.GDD." localSheetId="14" hidden="1">{#N/A,#N/A,FALSE,"CAPA";#N/A,#N/A,FALSE,"RTPR 3";#N/A,#N/A,FALSE,"RTVL Reunião";#N/A,#N/A,FALSE,"TTV 1_1"}</definedName>
    <definedName name="wrn.Diário._.GDD." localSheetId="1" hidden="1">{#N/A,#N/A,FALSE,"CAPA";#N/A,#N/A,FALSE,"RTPR 3";#N/A,#N/A,FALSE,"RTVL Reunião";#N/A,#N/A,FALSE,"TTV 1_1"}</definedName>
    <definedName name="wrn.Diário._.GDD." localSheetId="2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0" hidden="1">{#N/A,#N/A,FALSE,"ROTINA";#N/A,#N/A,FALSE,"ITENS";#N/A,#N/A,FALSE,"ACOMP"}</definedName>
    <definedName name="wrn.DIRETRIZ." localSheetId="14" hidden="1">{#N/A,#N/A,FALSE,"ROTINA";#N/A,#N/A,FALSE,"ITENS";#N/A,#N/A,FALSE,"ACOMP"}</definedName>
    <definedName name="wrn.DIRETRIZ." localSheetId="1" hidden="1">{#N/A,#N/A,FALSE,"ROTINA";#N/A,#N/A,FALSE,"ITENS";#N/A,#N/A,FALSE,"ACOMP"}</definedName>
    <definedName name="wrn.DIRETRIZ." localSheetId="2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1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14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1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2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0" hidden="1">{#N/A,#N/A,FALSE,"CRONO 0";#N/A,#N/A,FALSE,"CRONO (4)";#N/A,#N/A,FALSE,"CRONO (3)";#N/A,#N/A,FALSE,"CRONO (2)";#N/A,#N/A,FALSE,"CRONO (1)"}</definedName>
    <definedName name="wrn.RELAT." localSheetId="14" hidden="1">{#N/A,#N/A,FALSE,"CRONO 0";#N/A,#N/A,FALSE,"CRONO (4)";#N/A,#N/A,FALSE,"CRONO (3)";#N/A,#N/A,FALSE,"CRONO (2)";#N/A,#N/A,FALSE,"CRONO (1)"}</definedName>
    <definedName name="wrn.RELAT." localSheetId="1" hidden="1">{#N/A,#N/A,FALSE,"CRONO 0";#N/A,#N/A,FALSE,"CRONO (4)";#N/A,#N/A,FALSE,"CRONO (3)";#N/A,#N/A,FALSE,"CRONO (2)";#N/A,#N/A,FALSE,"CRONO (1)"}</definedName>
    <definedName name="wrn.RELAT." localSheetId="2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localSheetId="14" hidden="1">{#N/A,#N/A,FALSE,"Valuation Summary";#N/A,#N/A,FALSE,"BT IS";#N/A,#N/A,FALSE,"BT CF";#N/A,#N/A,FALSE,"BT BS";#N/A,#N/A,FALSE,"BT FCF";#N/A,#N/A,FALSE,"BT Model";#N/A,#N/A,FALSE,"BT Finance"}</definedName>
    <definedName name="wrn.Telet." localSheetId="1" hidden="1">{#N/A,#N/A,FALSE,"Valuation Summary";#N/A,#N/A,FALSE,"BT IS";#N/A,#N/A,FALSE,"BT CF";#N/A,#N/A,FALSE,"BT BS";#N/A,#N/A,FALSE,"BT FCF";#N/A,#N/A,FALSE,"BT Model";#N/A,#N/A,FALSE,"BT Finance"}</definedName>
    <definedName name="wrn.Telet." localSheetId="2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 localSheetId="14">[0]!_p1</definedName>
    <definedName name="WS" localSheetId="1">[0]!_p1</definedName>
    <definedName name="WS" localSheetId="2">[0]!_p1</definedName>
    <definedName name="WS" localSheetId="3">[0]!_p1</definedName>
    <definedName name="WS">[0]!_p1</definedName>
    <definedName name="ww" localSheetId="0">[0]!___p1</definedName>
    <definedName name="ww" localSheetId="14">[0]!___p1</definedName>
    <definedName name="ww" localSheetId="1">[0]!___p1</definedName>
    <definedName name="ww" localSheetId="2">[0]!___p1</definedName>
    <definedName name="ww" localSheetId="3">[0]!___p1</definedName>
    <definedName name="ww">[0]!___p1</definedName>
    <definedName name="wwc" localSheetId="0">[0]!____p1</definedName>
    <definedName name="wwc" localSheetId="14">[0]!____p1</definedName>
    <definedName name="wwc" localSheetId="1">[0]!____p1</definedName>
    <definedName name="wwc" localSheetId="2">[0]!____p1</definedName>
    <definedName name="wwc" localSheetId="3">[0]!____p1</definedName>
    <definedName name="wwc">[0]!____p1</definedName>
    <definedName name="WWWWW" localSheetId="14">#REF!</definedName>
    <definedName name="WWWWW" localSheetId="1">#REF!</definedName>
    <definedName name="WWWWW" localSheetId="2">#REF!</definedName>
    <definedName name="WWWWW" localSheetId="3">#REF!</definedName>
    <definedName name="WWWWW">#REF!</definedName>
    <definedName name="x" localSheetId="0">[0]!___p1</definedName>
    <definedName name="x" localSheetId="14">[0]!___p1</definedName>
    <definedName name="x" localSheetId="1">[0]!___p1</definedName>
    <definedName name="x" localSheetId="2">[0]!___p1</definedName>
    <definedName name="x" localSheetId="3">[0]!___p1</definedName>
    <definedName name="x">[0]!___p1</definedName>
    <definedName name="xx" localSheetId="0">[0]!___p1</definedName>
    <definedName name="xx" localSheetId="14">[0]!___p1</definedName>
    <definedName name="xx" localSheetId="1">[0]!___p1</definedName>
    <definedName name="xx" localSheetId="2">[0]!___p1</definedName>
    <definedName name="xx" localSheetId="3">[0]!___p1</definedName>
    <definedName name="xx">[0]!___p1</definedName>
    <definedName name="xxx" localSheetId="14">#REF!</definedName>
    <definedName name="xxx" localSheetId="1">#REF!</definedName>
    <definedName name="xxx" localSheetId="2">#REF!</definedName>
    <definedName name="xxx" localSheetId="3">#REF!</definedName>
    <definedName name="xxx">#REF!</definedName>
    <definedName name="xxxx" localSheetId="0">[0]!___p1</definedName>
    <definedName name="xxxx" localSheetId="14">[0]!___p1</definedName>
    <definedName name="xxxx" localSheetId="1">[0]!___p1</definedName>
    <definedName name="xxxx" localSheetId="2">[0]!___p1</definedName>
    <definedName name="xxxx" localSheetId="3">[0]!___p1</definedName>
    <definedName name="xxxx">[0]!___p1</definedName>
    <definedName name="xxxxxxx" localSheetId="0">[0]!____p1</definedName>
    <definedName name="xxxxxxx" localSheetId="14">[0]!____p1</definedName>
    <definedName name="xxxxxxx" localSheetId="1">[0]!____p1</definedName>
    <definedName name="xxxxxxx" localSheetId="2">[0]!____p1</definedName>
    <definedName name="xxxxxxx" localSheetId="3">[0]!____p1</definedName>
    <definedName name="xxxxxxx">[0]!____p1</definedName>
    <definedName name="xxxxxxxxx" localSheetId="0">[0]!____p1</definedName>
    <definedName name="xxxxxxxxx" localSheetId="14">[0]!____p1</definedName>
    <definedName name="xxxxxxxxx" localSheetId="1">[0]!____p1</definedName>
    <definedName name="xxxxxxxxx" localSheetId="2">[0]!____p1</definedName>
    <definedName name="xxxxxxxxx" localSheetId="3">[0]!____p1</definedName>
    <definedName name="xxxxxxxxx">[0]!____p1</definedName>
    <definedName name="y" localSheetId="0">[0]!__p1</definedName>
    <definedName name="y" localSheetId="14">[0]!__p1</definedName>
    <definedName name="y" localSheetId="1">[0]!__p1</definedName>
    <definedName name="y" localSheetId="2">[0]!__p1</definedName>
    <definedName name="y" localSheetId="3">[0]!__p1</definedName>
    <definedName name="y">[0]!__p1</definedName>
    <definedName name="Yamaha" localSheetId="1">#REF!</definedName>
    <definedName name="Yamaha" localSheetId="2">#REF!</definedName>
    <definedName name="Yamaha" localSheetId="3">#REF!</definedName>
    <definedName name="Yamaha">'[35]honda yamaha'!$Z$1:$AM$29</definedName>
    <definedName name="yy" localSheetId="1">#REF!</definedName>
    <definedName name="yy" localSheetId="2">#REF!</definedName>
    <definedName name="yy" localSheetId="3">#REF!</definedName>
    <definedName name="yy">[9]!_xlbgnm.p1</definedName>
    <definedName name="z" localSheetId="14">#REF!</definedName>
    <definedName name="z" localSheetId="1">#REF!</definedName>
    <definedName name="z" localSheetId="2">#REF!</definedName>
    <definedName name="z" localSheetId="3">#REF!</definedName>
    <definedName name="z">#REF!</definedName>
    <definedName name="z\sdfh" localSheetId="1">#REF!</definedName>
    <definedName name="z\sdfh" localSheetId="2">#REF!</definedName>
    <definedName name="z\sdfh" localSheetId="3">#REF!</definedName>
    <definedName name="z\sdfh">[9]!_xlbgnm.p1</definedName>
    <definedName name="Z_BDB4B167_E3AA_11D7_8D7A_00B0D08F20DC_.wvu.PrintArea" localSheetId="14" hidden="1">#REF!</definedName>
    <definedName name="Z_BDB4B167_E3AA_11D7_8D7A_00B0D08F20DC_.wvu.PrintArea" localSheetId="1" hidden="1">#REF!</definedName>
    <definedName name="Z_BDB4B167_E3AA_11D7_8D7A_00B0D08F20DC_.wvu.PrintArea" localSheetId="2" hidden="1">#REF!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1">#REF!</definedName>
    <definedName name="zdfb" localSheetId="2">#REF!</definedName>
    <definedName name="zdfb" localSheetId="3">#REF!</definedName>
    <definedName name="zdfb">[9]!_xlbgnm.p1</definedName>
    <definedName name="zdfbn" localSheetId="1">#REF!</definedName>
    <definedName name="zdfbn" localSheetId="2">#REF!</definedName>
    <definedName name="zdfbn" localSheetId="3">#REF!</definedName>
    <definedName name="zdfbn">[9]!_xlbgnm.p1</definedName>
    <definedName name="zdfn" localSheetId="1">#REF!</definedName>
    <definedName name="zdfn" localSheetId="2">#REF!</definedName>
    <definedName name="zdfn" localSheetId="3">#REF!</definedName>
    <definedName name="zdfn">[9]!_xlbgnm.p1</definedName>
    <definedName name="zfdhu6rkvd8u6o5" localSheetId="0" hidden="1">{"'Janeiro'!$A$1:$I$153"}</definedName>
    <definedName name="zfdhu6rkvd8u6o5" localSheetId="14" hidden="1">{"'Janeiro'!$A$1:$I$153"}</definedName>
    <definedName name="zfdhu6rkvd8u6o5" localSheetId="1" hidden="1">{"'Janeiro'!$A$1:$I$153"}</definedName>
    <definedName name="zfdhu6rkvd8u6o5" localSheetId="2" hidden="1">{"'Janeiro'!$A$1:$I$153"}</definedName>
    <definedName name="zfdhu6rkvd8u6o5" localSheetId="3" hidden="1">{"'Janeiro'!$A$1:$I$153"}</definedName>
    <definedName name="zfdhu6rkvd8u6o5" hidden="1">{"'Janeiro'!$A$1:$I$153"}</definedName>
    <definedName name="zsdfhzfsdh" localSheetId="1">#REF!</definedName>
    <definedName name="zsdfhzfsdh" localSheetId="2">#REF!</definedName>
    <definedName name="zsdfhzfsdh" localSheetId="3">#REF!</definedName>
    <definedName name="zsdfhzfsdh">[9]!_xlbgnm.p1</definedName>
    <definedName name="zw">#N/A</definedName>
    <definedName name="zx">#N/A</definedName>
    <definedName name="ZXCVBNM" localSheetId="0">[0]!_p1</definedName>
    <definedName name="ZXCVBNM" localSheetId="14">[0]!_p1</definedName>
    <definedName name="ZXCVBNM" localSheetId="1">[0]!_p1</definedName>
    <definedName name="ZXCVBNM" localSheetId="2">[0]!_p1</definedName>
    <definedName name="ZXCVBNM" localSheetId="3">[0]!_p1</definedName>
    <definedName name="ZXCVBNM">[0]!_p1</definedName>
    <definedName name="ZXZZ" localSheetId="14">'[53]600ML'!#REF!</definedName>
    <definedName name="ZXZZ" localSheetId="1">#REF!</definedName>
    <definedName name="ZXZZ" localSheetId="2">#REF!</definedName>
    <definedName name="ZXZZ" localSheetId="3">#REF!</definedName>
    <definedName name="ZXZZ">'[53]600ML'!#REF!</definedName>
    <definedName name="zz" localSheetId="14">#REF!</definedName>
    <definedName name="zz" localSheetId="1">#REF!</definedName>
    <definedName name="zz" localSheetId="2">#REF!</definedName>
    <definedName name="zz" localSheetId="3">#REF!</definedName>
    <definedName name="zz">#REF!</definedName>
    <definedName name="ZZZ" localSheetId="14">'[53]600ML'!#REF!</definedName>
    <definedName name="ZZZ" localSheetId="1">#REF!</definedName>
    <definedName name="ZZZ" localSheetId="2">#REF!</definedName>
    <definedName name="ZZZ" localSheetId="3">#REF!</definedName>
    <definedName name="ZZZ">'[53]600ML'!#REF!</definedName>
    <definedName name="zzzz" localSheetId="14">#REF!</definedName>
    <definedName name="zzzz" localSheetId="1">#REF!</definedName>
    <definedName name="zzzz" localSheetId="2">#REF!</definedName>
    <definedName name="zzzz" localSheetId="3">#REF!</definedName>
    <definedName name="zzzz">#REF!</definedName>
    <definedName name="ZZZZZ" localSheetId="0">[0]!_p1</definedName>
    <definedName name="ZZZZZ" localSheetId="14">[0]!_p1</definedName>
    <definedName name="ZZZZZ" localSheetId="1">[0]!_p1</definedName>
    <definedName name="ZZZZZ" localSheetId="2">[0]!_p1</definedName>
    <definedName name="ZZZZZ" localSheetId="3">[0]!_p1</definedName>
    <definedName name="ZZZZZ">[0]!_p1</definedName>
    <definedName name="zzzzzz" localSheetId="14">#REF!</definedName>
    <definedName name="zzzzzz" localSheetId="1">#REF!</definedName>
    <definedName name="zzzzzz" localSheetId="2">#REF!</definedName>
    <definedName name="zzzzzz" localSheetId="3">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7" l="1"/>
  <c r="C13" i="24" l="1"/>
  <c r="C12" i="24"/>
  <c r="C11" i="24"/>
  <c r="C10" i="24"/>
  <c r="C9" i="24"/>
  <c r="C8" i="24"/>
  <c r="C7" i="24"/>
  <c r="C6" i="24"/>
  <c r="C5" i="24"/>
  <c r="C4" i="24"/>
  <c r="AR12" i="7"/>
  <c r="AR11" i="7"/>
  <c r="AR10" i="7"/>
  <c r="AR9" i="7"/>
  <c r="AN11" i="7" l="1"/>
  <c r="AN11" i="8"/>
  <c r="AN11" i="9"/>
  <c r="AN11" i="10"/>
  <c r="AN11" i="11"/>
  <c r="AN11" i="12"/>
  <c r="AN11" i="13"/>
  <c r="AN11" i="14"/>
  <c r="AN11" i="15"/>
  <c r="AN11" i="4"/>
  <c r="AL11" i="7"/>
  <c r="AR11" i="8"/>
  <c r="AR11" i="9"/>
  <c r="AR11" i="10"/>
  <c r="AL11" i="10" s="1"/>
  <c r="AR11" i="11"/>
  <c r="AL11" i="11" s="1"/>
  <c r="AR11" i="12"/>
  <c r="AL11" i="12" s="1"/>
  <c r="AR11" i="13"/>
  <c r="AL11" i="13" s="1"/>
  <c r="AR11" i="14"/>
  <c r="AL11" i="14" s="1"/>
  <c r="AR11" i="15"/>
  <c r="AL11" i="15" s="1"/>
  <c r="AR11" i="4"/>
  <c r="AL11" i="4" s="1"/>
  <c r="AT11" i="7"/>
  <c r="AT11" i="8"/>
  <c r="AT11" i="9"/>
  <c r="AT11" i="10"/>
  <c r="AT11" i="11"/>
  <c r="AT11" i="12"/>
  <c r="AT11" i="13"/>
  <c r="AT11" i="14"/>
  <c r="AT11" i="15"/>
  <c r="AT11" i="4"/>
  <c r="AJ11" i="7"/>
  <c r="AL11" i="8"/>
  <c r="AJ11" i="8"/>
  <c r="AL11" i="9"/>
  <c r="AJ11" i="9"/>
  <c r="AJ11" i="10"/>
  <c r="AJ11" i="11"/>
  <c r="AJ11" i="12"/>
  <c r="AJ11" i="13"/>
  <c r="AJ11" i="14"/>
  <c r="AJ11" i="15"/>
  <c r="AJ11" i="4"/>
  <c r="AM11" i="7" l="1"/>
  <c r="AO11" i="7" s="1"/>
  <c r="AM11" i="4"/>
  <c r="AO11" i="4" s="1"/>
  <c r="AM11" i="12"/>
  <c r="AO11" i="12" s="1"/>
  <c r="AM11" i="8"/>
  <c r="AO11" i="8" s="1"/>
  <c r="AM11" i="13"/>
  <c r="AO11" i="13" s="1"/>
  <c r="AM11" i="10"/>
  <c r="AO11" i="10" s="1"/>
  <c r="AM11" i="9"/>
  <c r="AO11" i="9" s="1"/>
  <c r="AM11" i="15"/>
  <c r="AO11" i="15" s="1"/>
  <c r="AM11" i="14"/>
  <c r="AO11" i="14" s="1"/>
  <c r="AM11" i="11"/>
  <c r="AO11" i="11" s="1"/>
  <c r="AN32" i="7" l="1"/>
  <c r="AN32" i="8"/>
  <c r="AN32" i="9"/>
  <c r="AN32" i="10"/>
  <c r="AN32" i="11"/>
  <c r="AN32" i="12"/>
  <c r="AN32" i="13"/>
  <c r="AN32" i="14"/>
  <c r="AN32" i="15"/>
  <c r="AN32" i="4"/>
  <c r="AJ23" i="7"/>
  <c r="AJ23" i="8"/>
  <c r="AJ23" i="9"/>
  <c r="AJ23" i="10"/>
  <c r="AJ23" i="11"/>
  <c r="AJ23" i="12"/>
  <c r="AJ23" i="13"/>
  <c r="AJ23" i="14"/>
  <c r="AJ23" i="15"/>
  <c r="AJ23" i="4"/>
  <c r="AR29" i="7" l="1"/>
  <c r="AR29" i="8"/>
  <c r="AR29" i="9"/>
  <c r="AR29" i="10"/>
  <c r="AR29" i="11"/>
  <c r="AR29" i="12"/>
  <c r="AR29" i="13"/>
  <c r="AR29" i="14"/>
  <c r="AR29" i="15"/>
  <c r="AR29" i="4"/>
  <c r="AN30" i="7"/>
  <c r="AN30" i="8"/>
  <c r="AN30" i="9"/>
  <c r="AN30" i="10"/>
  <c r="AN30" i="11"/>
  <c r="AN30" i="12"/>
  <c r="AN30" i="13"/>
  <c r="AN30" i="14"/>
  <c r="AN30" i="15"/>
  <c r="AN30" i="4"/>
  <c r="AN29" i="7"/>
  <c r="AN29" i="8"/>
  <c r="AN29" i="9"/>
  <c r="AN29" i="10"/>
  <c r="AN29" i="11"/>
  <c r="AN29" i="12"/>
  <c r="AN29" i="13"/>
  <c r="AN29" i="14"/>
  <c r="AN29" i="15"/>
  <c r="AN29" i="4"/>
  <c r="AN28" i="7"/>
  <c r="AN28" i="8"/>
  <c r="AN28" i="9"/>
  <c r="AN28" i="10"/>
  <c r="AN28" i="11"/>
  <c r="AN28" i="12"/>
  <c r="AN28" i="13"/>
  <c r="AN28" i="14"/>
  <c r="AN28" i="15"/>
  <c r="AN28" i="4"/>
  <c r="AN27" i="7"/>
  <c r="AN27" i="8"/>
  <c r="AN27" i="9"/>
  <c r="AN27" i="10"/>
  <c r="AN27" i="11"/>
  <c r="AN27" i="12"/>
  <c r="AN27" i="13"/>
  <c r="AN27" i="14"/>
  <c r="AN27" i="15"/>
  <c r="AN27" i="4"/>
  <c r="AN26" i="7"/>
  <c r="AN26" i="8"/>
  <c r="AN26" i="9"/>
  <c r="AN26" i="10"/>
  <c r="AN26" i="11"/>
  <c r="AN26" i="12"/>
  <c r="AN26" i="13"/>
  <c r="AN26" i="14"/>
  <c r="AN26" i="15"/>
  <c r="AN26" i="4"/>
  <c r="AN25" i="7"/>
  <c r="AN25" i="8"/>
  <c r="AN25" i="9"/>
  <c r="AN25" i="10"/>
  <c r="AN25" i="11"/>
  <c r="AN25" i="12"/>
  <c r="AN25" i="13"/>
  <c r="AN25" i="14"/>
  <c r="AN25" i="15"/>
  <c r="AN25" i="4"/>
  <c r="AN24" i="7"/>
  <c r="AN24" i="8"/>
  <c r="AN24" i="9"/>
  <c r="AN24" i="10"/>
  <c r="AN24" i="11"/>
  <c r="AN24" i="12"/>
  <c r="AN24" i="13"/>
  <c r="AN24" i="14"/>
  <c r="AN24" i="15"/>
  <c r="AN24" i="4"/>
  <c r="AN22" i="7"/>
  <c r="AN22" i="8"/>
  <c r="AN22" i="9"/>
  <c r="AN22" i="10"/>
  <c r="AN22" i="11"/>
  <c r="AN22" i="12"/>
  <c r="AN22" i="13"/>
  <c r="AN22" i="14"/>
  <c r="AN22" i="15"/>
  <c r="AN22" i="4"/>
  <c r="AN21" i="7"/>
  <c r="AN21" i="8"/>
  <c r="AN21" i="9"/>
  <c r="AN21" i="10"/>
  <c r="AN21" i="11"/>
  <c r="AN21" i="12"/>
  <c r="AN21" i="13"/>
  <c r="AN21" i="14"/>
  <c r="AN21" i="15"/>
  <c r="AN21" i="4"/>
  <c r="AN20" i="7"/>
  <c r="AN20" i="8"/>
  <c r="AN20" i="9"/>
  <c r="AN20" i="10"/>
  <c r="AN20" i="11"/>
  <c r="AN20" i="12"/>
  <c r="AN20" i="13"/>
  <c r="AN20" i="14"/>
  <c r="AN20" i="15"/>
  <c r="AN20" i="4"/>
  <c r="AN19" i="7"/>
  <c r="AN19" i="8"/>
  <c r="AN19" i="9"/>
  <c r="AN19" i="10"/>
  <c r="AN19" i="11"/>
  <c r="AN19" i="12"/>
  <c r="AN19" i="13"/>
  <c r="AN19" i="14"/>
  <c r="AN19" i="15"/>
  <c r="AN19" i="4"/>
  <c r="AN18" i="7"/>
  <c r="AN18" i="8"/>
  <c r="AN18" i="9"/>
  <c r="AN18" i="10"/>
  <c r="AN18" i="11"/>
  <c r="AN18" i="12"/>
  <c r="AN18" i="13"/>
  <c r="AN18" i="14"/>
  <c r="AN18" i="15"/>
  <c r="AN18" i="4"/>
  <c r="AN17" i="7"/>
  <c r="AN17" i="8"/>
  <c r="AN17" i="9"/>
  <c r="AN17" i="10"/>
  <c r="AN17" i="11"/>
  <c r="AN17" i="12"/>
  <c r="AN17" i="13"/>
  <c r="AN17" i="14"/>
  <c r="AN17" i="15"/>
  <c r="AN17" i="4"/>
  <c r="AN14" i="7"/>
  <c r="AN14" i="8"/>
  <c r="AN14" i="9"/>
  <c r="AN14" i="10"/>
  <c r="AN14" i="11"/>
  <c r="AN14" i="12"/>
  <c r="AN14" i="13"/>
  <c r="AN14" i="14"/>
  <c r="AN14" i="15"/>
  <c r="AN14" i="4"/>
  <c r="AN12" i="7"/>
  <c r="AN12" i="8"/>
  <c r="AN12" i="9"/>
  <c r="AN12" i="10"/>
  <c r="AN12" i="11"/>
  <c r="AN12" i="12"/>
  <c r="AN12" i="13"/>
  <c r="AN12" i="14"/>
  <c r="AN12" i="15"/>
  <c r="AN12" i="4"/>
  <c r="AN10" i="7"/>
  <c r="AN10" i="8"/>
  <c r="AN10" i="9"/>
  <c r="AN10" i="10"/>
  <c r="AN10" i="11"/>
  <c r="AN10" i="12"/>
  <c r="AN10" i="13"/>
  <c r="AN10" i="14"/>
  <c r="AN10" i="15"/>
  <c r="AN10" i="4"/>
  <c r="AN9" i="7"/>
  <c r="AN23" i="7" s="1"/>
  <c r="AN9" i="8"/>
  <c r="AN23" i="8" s="1"/>
  <c r="AN9" i="9"/>
  <c r="AN23" i="9" s="1"/>
  <c r="AN9" i="10"/>
  <c r="AN23" i="10" s="1"/>
  <c r="AN9" i="11"/>
  <c r="AN23" i="11" s="1"/>
  <c r="AN9" i="12"/>
  <c r="AN23" i="12" s="1"/>
  <c r="AN9" i="13"/>
  <c r="AN23" i="13" s="1"/>
  <c r="AN9" i="14"/>
  <c r="AN23" i="14" s="1"/>
  <c r="AN9" i="15"/>
  <c r="AN23" i="15" s="1"/>
  <c r="AN9" i="4"/>
  <c r="AN23" i="4" s="1"/>
  <c r="AR10" i="8"/>
  <c r="AR10" i="9"/>
  <c r="AR10" i="10"/>
  <c r="AR10" i="11"/>
  <c r="AR10" i="12"/>
  <c r="AR10" i="13"/>
  <c r="AR10" i="14"/>
  <c r="AR10" i="15"/>
  <c r="AR10" i="4"/>
  <c r="AR9" i="8"/>
  <c r="AR9" i="9"/>
  <c r="AR9" i="10"/>
  <c r="AR9" i="11"/>
  <c r="AR9" i="12"/>
  <c r="AR9" i="13"/>
  <c r="AR9" i="14"/>
  <c r="AR9" i="15"/>
  <c r="AR9" i="4"/>
  <c r="AT12" i="7"/>
  <c r="AT12" i="8"/>
  <c r="AT12" i="9"/>
  <c r="AT12" i="10"/>
  <c r="AT12" i="11"/>
  <c r="AT12" i="12"/>
  <c r="AT12" i="13"/>
  <c r="AT12" i="14"/>
  <c r="AT12" i="15"/>
  <c r="AT12" i="4"/>
  <c r="AT10" i="7"/>
  <c r="AT10" i="8"/>
  <c r="AT10" i="9"/>
  <c r="AT10" i="10"/>
  <c r="AT10" i="11"/>
  <c r="AT10" i="12"/>
  <c r="AT10" i="13"/>
  <c r="AT10" i="14"/>
  <c r="AT10" i="15"/>
  <c r="AT10" i="4"/>
  <c r="AT9" i="7"/>
  <c r="AT9" i="8"/>
  <c r="AT9" i="9"/>
  <c r="AT9" i="10"/>
  <c r="AT9" i="11"/>
  <c r="AT9" i="12"/>
  <c r="AT9" i="13"/>
  <c r="AT9" i="14"/>
  <c r="AT9" i="15"/>
  <c r="AT9" i="4"/>
  <c r="AL8" i="7"/>
  <c r="AJ8" i="7"/>
  <c r="AL8" i="8"/>
  <c r="AJ8" i="8"/>
  <c r="AM8" i="8" s="1"/>
  <c r="AO8" i="8" s="1"/>
  <c r="AL8" i="9"/>
  <c r="AJ8" i="9"/>
  <c r="AL8" i="10"/>
  <c r="AJ8" i="10"/>
  <c r="AM8" i="10" s="1"/>
  <c r="AO8" i="10" s="1"/>
  <c r="AL8" i="11"/>
  <c r="AJ8" i="11"/>
  <c r="AL8" i="12"/>
  <c r="AJ8" i="12"/>
  <c r="AM8" i="12" s="1"/>
  <c r="AO8" i="12" s="1"/>
  <c r="AL8" i="13"/>
  <c r="AJ8" i="13"/>
  <c r="AL8" i="14"/>
  <c r="AJ8" i="14"/>
  <c r="AM8" i="14" s="1"/>
  <c r="AO8" i="14" s="1"/>
  <c r="AL8" i="15"/>
  <c r="AJ8" i="15"/>
  <c r="AL8" i="4"/>
  <c r="AJ8" i="4"/>
  <c r="AM8" i="4" s="1"/>
  <c r="AO8" i="4" s="1"/>
  <c r="H19" i="23"/>
  <c r="H18" i="23"/>
  <c r="AR18" i="15"/>
  <c r="AR18" i="14"/>
  <c r="AR18" i="13"/>
  <c r="AR18" i="12"/>
  <c r="AR18" i="11"/>
  <c r="AR18" i="10"/>
  <c r="AR18" i="9"/>
  <c r="AR18" i="8"/>
  <c r="AR18" i="7"/>
  <c r="AR18" i="4"/>
  <c r="AM8" i="15" l="1"/>
  <c r="AO8" i="15" s="1"/>
  <c r="AM8" i="13"/>
  <c r="AO8" i="13" s="1"/>
  <c r="AM8" i="11"/>
  <c r="AO8" i="11" s="1"/>
  <c r="AM8" i="9"/>
  <c r="AO8" i="9" s="1"/>
  <c r="AM8" i="7"/>
  <c r="AO8" i="7" s="1"/>
  <c r="AT30" i="7"/>
  <c r="F34" i="7" l="1"/>
  <c r="F34" i="8"/>
  <c r="F34" i="9"/>
  <c r="F34" i="10"/>
  <c r="F34" i="11"/>
  <c r="F34" i="12"/>
  <c r="F34" i="13"/>
  <c r="F34" i="14"/>
  <c r="F34" i="15"/>
  <c r="F34" i="4"/>
  <c r="N21" i="23" l="1"/>
  <c r="L21" i="23"/>
  <c r="O21" i="23" s="1"/>
  <c r="D15" i="23" s="1"/>
  <c r="N20" i="23"/>
  <c r="L20" i="23"/>
  <c r="O20" i="23" s="1"/>
  <c r="H20" i="23"/>
  <c r="H22" i="23" s="1"/>
  <c r="C14" i="23" s="1"/>
  <c r="N19" i="23"/>
  <c r="L19" i="23"/>
  <c r="O19" i="23" s="1"/>
  <c r="N18" i="23"/>
  <c r="L18" i="23"/>
  <c r="O18" i="23" s="1"/>
  <c r="C15" i="23"/>
  <c r="E15" i="23" l="1"/>
  <c r="O22" i="23"/>
  <c r="E12" i="23" s="1"/>
  <c r="E13" i="23" s="1"/>
  <c r="L22" i="23"/>
  <c r="E9" i="22" s="1"/>
  <c r="G9" i="22" l="1"/>
  <c r="G10" i="22" s="1"/>
  <c r="E14" i="23"/>
  <c r="D14" i="23"/>
  <c r="E10" i="22"/>
  <c r="F9" i="22" l="1"/>
  <c r="F10" i="22" l="1"/>
  <c r="G34" i="7" l="1"/>
  <c r="G34" i="8"/>
  <c r="G34" i="9"/>
  <c r="G34" i="10"/>
  <c r="G34" i="11"/>
  <c r="G34" i="12"/>
  <c r="G34" i="13"/>
  <c r="G34" i="14"/>
  <c r="G34" i="15"/>
  <c r="G34" i="4"/>
  <c r="AR22" i="15" l="1"/>
  <c r="AL22" i="15" s="1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AT32" i="15"/>
  <c r="AR32" i="15"/>
  <c r="AL32" i="15" s="1"/>
  <c r="AJ32" i="15"/>
  <c r="AJ30" i="15"/>
  <c r="AR30" i="15"/>
  <c r="AL30" i="15" s="1"/>
  <c r="AJ29" i="15"/>
  <c r="AR28" i="15"/>
  <c r="AL28" i="15" s="1"/>
  <c r="AJ28" i="15"/>
  <c r="AL27" i="15"/>
  <c r="AJ27" i="15"/>
  <c r="AR26" i="15"/>
  <c r="AL26" i="15" s="1"/>
  <c r="AJ26" i="15"/>
  <c r="AL25" i="15"/>
  <c r="AJ25" i="15"/>
  <c r="AT24" i="15"/>
  <c r="AJ24" i="15"/>
  <c r="AT22" i="15"/>
  <c r="AJ22" i="15"/>
  <c r="AT21" i="15"/>
  <c r="AJ21" i="15"/>
  <c r="AT20" i="15"/>
  <c r="AJ20" i="15"/>
  <c r="AT19" i="15"/>
  <c r="AT23" i="15" s="1"/>
  <c r="AJ19" i="15"/>
  <c r="AJ18" i="15"/>
  <c r="AT17" i="15"/>
  <c r="AR17" i="15"/>
  <c r="AL17" i="15" s="1"/>
  <c r="AJ17" i="15"/>
  <c r="AL14" i="15"/>
  <c r="AJ14" i="15"/>
  <c r="AL12" i="15"/>
  <c r="AJ12" i="15"/>
  <c r="AL10" i="15"/>
  <c r="AJ10" i="15"/>
  <c r="AL9" i="15"/>
  <c r="AJ9" i="15"/>
  <c r="AJ34" i="15" l="1"/>
  <c r="D15" i="17" s="1"/>
  <c r="AM12" i="15"/>
  <c r="AO12" i="15" s="1"/>
  <c r="AP12" i="15" s="1"/>
  <c r="AM27" i="15"/>
  <c r="AO27" i="15" s="1"/>
  <c r="AM9" i="15"/>
  <c r="AO9" i="15" s="1"/>
  <c r="AM28" i="15"/>
  <c r="AO28" i="15" s="1"/>
  <c r="AM30" i="15"/>
  <c r="AO30" i="15" s="1"/>
  <c r="AM22" i="15"/>
  <c r="AO22" i="15" s="1"/>
  <c r="AM25" i="15"/>
  <c r="AO25" i="15" s="1"/>
  <c r="AM14" i="15"/>
  <c r="AO14" i="15" s="1"/>
  <c r="AM17" i="15"/>
  <c r="AO17" i="15" s="1"/>
  <c r="AM10" i="15"/>
  <c r="AO10" i="15" s="1"/>
  <c r="AM26" i="15"/>
  <c r="AO26" i="15" s="1"/>
  <c r="AM32" i="15"/>
  <c r="AO32" i="15" s="1"/>
  <c r="AL18" i="15"/>
  <c r="AM18" i="15" s="1"/>
  <c r="AO18" i="15" s="1"/>
  <c r="AR19" i="15"/>
  <c r="AR23" i="15" s="1"/>
  <c r="AR21" i="15"/>
  <c r="AL21" i="15" s="1"/>
  <c r="AM21" i="15" s="1"/>
  <c r="AO21" i="15" s="1"/>
  <c r="AL29" i="15"/>
  <c r="AM29" i="15" s="1"/>
  <c r="AO29" i="15" s="1"/>
  <c r="AR24" i="15"/>
  <c r="AL24" i="15" s="1"/>
  <c r="AM24" i="15" s="1"/>
  <c r="AO24" i="15" s="1"/>
  <c r="AP24" i="15" s="1"/>
  <c r="AR20" i="15"/>
  <c r="AL20" i="15" s="1"/>
  <c r="AM20" i="15" s="1"/>
  <c r="AO20" i="15" s="1"/>
  <c r="AL19" i="15" l="1"/>
  <c r="AM19" i="15" s="1"/>
  <c r="AO19" i="15" s="1"/>
  <c r="AL23" i="15"/>
  <c r="AM23" i="15" s="1"/>
  <c r="AO23" i="15" s="1"/>
  <c r="AO34" i="15" s="1"/>
  <c r="G15" i="17" s="1"/>
  <c r="AP34" i="15"/>
  <c r="I15" i="17" s="1"/>
  <c r="AM34" i="15" l="1"/>
  <c r="E15" i="17" s="1"/>
  <c r="F15" i="17" s="1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AT32" i="14"/>
  <c r="AR32" i="14"/>
  <c r="AL32" i="14" s="1"/>
  <c r="AJ32" i="14"/>
  <c r="AJ30" i="14"/>
  <c r="AR30" i="14"/>
  <c r="AL30" i="14" s="1"/>
  <c r="AJ29" i="14"/>
  <c r="AR28" i="14"/>
  <c r="AL28" i="14" s="1"/>
  <c r="AJ28" i="14"/>
  <c r="AL27" i="14"/>
  <c r="AJ27" i="14"/>
  <c r="AR26" i="14"/>
  <c r="AL26" i="14" s="1"/>
  <c r="AJ26" i="14"/>
  <c r="AL25" i="14"/>
  <c r="AJ25" i="14"/>
  <c r="AT24" i="14"/>
  <c r="AJ24" i="14"/>
  <c r="AT22" i="14"/>
  <c r="AJ22" i="14"/>
  <c r="AT21" i="14"/>
  <c r="AJ21" i="14"/>
  <c r="AT20" i="14"/>
  <c r="AJ20" i="14"/>
  <c r="AT19" i="14"/>
  <c r="AT23" i="14" s="1"/>
  <c r="AJ19" i="14"/>
  <c r="AR22" i="14"/>
  <c r="AL22" i="14" s="1"/>
  <c r="AJ18" i="14"/>
  <c r="AT17" i="14"/>
  <c r="AR17" i="14"/>
  <c r="AL17" i="14" s="1"/>
  <c r="AJ17" i="14"/>
  <c r="AL14" i="14"/>
  <c r="AJ14" i="14"/>
  <c r="AL12" i="14"/>
  <c r="AJ12" i="14"/>
  <c r="AL10" i="14"/>
  <c r="AJ10" i="14"/>
  <c r="AL9" i="14"/>
  <c r="AJ9" i="14"/>
  <c r="AR22" i="13"/>
  <c r="AL22" i="13" s="1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AT32" i="13"/>
  <c r="AR32" i="13"/>
  <c r="AL32" i="13" s="1"/>
  <c r="AJ32" i="13"/>
  <c r="AJ30" i="13"/>
  <c r="AR30" i="13"/>
  <c r="AL30" i="13" s="1"/>
  <c r="AJ29" i="13"/>
  <c r="AR28" i="13"/>
  <c r="AL28" i="13" s="1"/>
  <c r="AJ28" i="13"/>
  <c r="AL27" i="13"/>
  <c r="AJ27" i="13"/>
  <c r="AR26" i="13"/>
  <c r="AL26" i="13" s="1"/>
  <c r="AJ26" i="13"/>
  <c r="AL25" i="13"/>
  <c r="AJ25" i="13"/>
  <c r="AT24" i="13"/>
  <c r="AJ24" i="13"/>
  <c r="AT22" i="13"/>
  <c r="AJ22" i="13"/>
  <c r="AT21" i="13"/>
  <c r="AJ21" i="13"/>
  <c r="AT20" i="13"/>
  <c r="AJ20" i="13"/>
  <c r="AT19" i="13"/>
  <c r="AT23" i="13" s="1"/>
  <c r="AJ19" i="13"/>
  <c r="AJ18" i="13"/>
  <c r="AT17" i="13"/>
  <c r="AR17" i="13"/>
  <c r="AL17" i="13" s="1"/>
  <c r="AJ17" i="13"/>
  <c r="AL14" i="13"/>
  <c r="AJ14" i="13"/>
  <c r="AL12" i="13"/>
  <c r="AJ12" i="13"/>
  <c r="AL10" i="13"/>
  <c r="AJ10" i="13"/>
  <c r="AL9" i="13"/>
  <c r="AJ9" i="13"/>
  <c r="AR22" i="12"/>
  <c r="AL22" i="12" s="1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AT32" i="12"/>
  <c r="AR32" i="12"/>
  <c r="AL32" i="12" s="1"/>
  <c r="AJ32" i="12"/>
  <c r="AJ30" i="12"/>
  <c r="AR30" i="12"/>
  <c r="AL30" i="12" s="1"/>
  <c r="AJ29" i="12"/>
  <c r="AR28" i="12"/>
  <c r="AL28" i="12" s="1"/>
  <c r="AJ28" i="12"/>
  <c r="AL27" i="12"/>
  <c r="AJ27" i="12"/>
  <c r="AR26" i="12"/>
  <c r="AL26" i="12" s="1"/>
  <c r="AJ26" i="12"/>
  <c r="AL25" i="12"/>
  <c r="AJ25" i="12"/>
  <c r="AT24" i="12"/>
  <c r="AJ24" i="12"/>
  <c r="AT22" i="12"/>
  <c r="AJ22" i="12"/>
  <c r="AT21" i="12"/>
  <c r="AJ21" i="12"/>
  <c r="AT20" i="12"/>
  <c r="AJ20" i="12"/>
  <c r="AT19" i="12"/>
  <c r="AT23" i="12" s="1"/>
  <c r="AJ19" i="12"/>
  <c r="AJ18" i="12"/>
  <c r="AT17" i="12"/>
  <c r="AR17" i="12"/>
  <c r="AL17" i="12" s="1"/>
  <c r="AJ17" i="12"/>
  <c r="AL14" i="12"/>
  <c r="AJ14" i="12"/>
  <c r="AL12" i="12"/>
  <c r="AJ12" i="12"/>
  <c r="AL10" i="12"/>
  <c r="AJ10" i="12"/>
  <c r="AL9" i="12"/>
  <c r="AJ9" i="12"/>
  <c r="AR24" i="11"/>
  <c r="AL24" i="11" s="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AT32" i="11"/>
  <c r="AR32" i="11"/>
  <c r="AL32" i="11" s="1"/>
  <c r="AJ32" i="11"/>
  <c r="AJ30" i="11"/>
  <c r="AR30" i="11"/>
  <c r="AL30" i="11" s="1"/>
  <c r="AJ29" i="11"/>
  <c r="AR28" i="11"/>
  <c r="AL28" i="11" s="1"/>
  <c r="AJ28" i="11"/>
  <c r="AL27" i="11"/>
  <c r="AJ27" i="11"/>
  <c r="AR26" i="11"/>
  <c r="AL26" i="11" s="1"/>
  <c r="AJ26" i="11"/>
  <c r="AL25" i="11"/>
  <c r="AJ25" i="11"/>
  <c r="AT24" i="11"/>
  <c r="AJ24" i="11"/>
  <c r="AT22" i="11"/>
  <c r="AJ22" i="11"/>
  <c r="AT21" i="11"/>
  <c r="AJ21" i="11"/>
  <c r="AT20" i="11"/>
  <c r="AJ20" i="11"/>
  <c r="AT19" i="11"/>
  <c r="AT23" i="11" s="1"/>
  <c r="AJ19" i="11"/>
  <c r="AJ18" i="11"/>
  <c r="AT17" i="11"/>
  <c r="AR17" i="11"/>
  <c r="AL17" i="11" s="1"/>
  <c r="AJ17" i="11"/>
  <c r="AL14" i="11"/>
  <c r="AJ14" i="11"/>
  <c r="AL12" i="11"/>
  <c r="AJ12" i="11"/>
  <c r="AL10" i="11"/>
  <c r="AJ10" i="11"/>
  <c r="AL9" i="11"/>
  <c r="AJ9" i="11"/>
  <c r="AR22" i="10"/>
  <c r="AL22" i="10" s="1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AT32" i="10"/>
  <c r="AR32" i="10"/>
  <c r="AL32" i="10" s="1"/>
  <c r="AJ32" i="10"/>
  <c r="AJ30" i="10"/>
  <c r="AL29" i="10"/>
  <c r="AJ29" i="10"/>
  <c r="AR28" i="10"/>
  <c r="AL28" i="10" s="1"/>
  <c r="AJ28" i="10"/>
  <c r="AL27" i="10"/>
  <c r="AJ27" i="10"/>
  <c r="AR26" i="10"/>
  <c r="AL26" i="10" s="1"/>
  <c r="AJ26" i="10"/>
  <c r="AL25" i="10"/>
  <c r="AJ25" i="10"/>
  <c r="AT24" i="10"/>
  <c r="AJ24" i="10"/>
  <c r="AT22" i="10"/>
  <c r="AJ22" i="10"/>
  <c r="AT21" i="10"/>
  <c r="AJ21" i="10"/>
  <c r="AT20" i="10"/>
  <c r="AJ20" i="10"/>
  <c r="AT19" i="10"/>
  <c r="AT23" i="10" s="1"/>
  <c r="AJ19" i="10"/>
  <c r="AJ18" i="10"/>
  <c r="AT17" i="10"/>
  <c r="AR17" i="10"/>
  <c r="AL17" i="10" s="1"/>
  <c r="AJ17" i="10"/>
  <c r="AL14" i="10"/>
  <c r="AJ14" i="10"/>
  <c r="AL12" i="10"/>
  <c r="AJ12" i="10"/>
  <c r="AL10" i="10"/>
  <c r="AJ10" i="10"/>
  <c r="AL9" i="10"/>
  <c r="AJ9" i="10"/>
  <c r="AR22" i="9"/>
  <c r="AL22" i="9" s="1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AT32" i="9"/>
  <c r="AR32" i="9"/>
  <c r="AL32" i="9" s="1"/>
  <c r="AJ32" i="9"/>
  <c r="AJ30" i="9"/>
  <c r="AL29" i="9"/>
  <c r="AJ29" i="9"/>
  <c r="AR28" i="9"/>
  <c r="AL28" i="9" s="1"/>
  <c r="AJ28" i="9"/>
  <c r="AL27" i="9"/>
  <c r="AJ27" i="9"/>
  <c r="AR26" i="9"/>
  <c r="AL26" i="9" s="1"/>
  <c r="AJ26" i="9"/>
  <c r="AL25" i="9"/>
  <c r="AJ25" i="9"/>
  <c r="AT24" i="9"/>
  <c r="AJ24" i="9"/>
  <c r="AT22" i="9"/>
  <c r="AJ22" i="9"/>
  <c r="AT21" i="9"/>
  <c r="AJ21" i="9"/>
  <c r="AT20" i="9"/>
  <c r="AJ20" i="9"/>
  <c r="AT19" i="9"/>
  <c r="AT23" i="9" s="1"/>
  <c r="AJ19" i="9"/>
  <c r="AJ18" i="9"/>
  <c r="AT17" i="9"/>
  <c r="AR17" i="9"/>
  <c r="AL17" i="9" s="1"/>
  <c r="AJ17" i="9"/>
  <c r="AL14" i="9"/>
  <c r="AJ14" i="9"/>
  <c r="AL12" i="9"/>
  <c r="AJ12" i="9"/>
  <c r="AL10" i="9"/>
  <c r="AJ10" i="9"/>
  <c r="AL9" i="9"/>
  <c r="AJ9" i="9"/>
  <c r="AR30" i="8"/>
  <c r="AL30" i="8" s="1"/>
  <c r="AR30" i="4"/>
  <c r="AL18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AT32" i="8"/>
  <c r="AR32" i="8"/>
  <c r="AL32" i="8" s="1"/>
  <c r="AJ32" i="8"/>
  <c r="AJ30" i="8"/>
  <c r="AJ29" i="8"/>
  <c r="AR28" i="8"/>
  <c r="AL28" i="8" s="1"/>
  <c r="AJ28" i="8"/>
  <c r="AL27" i="8"/>
  <c r="AJ27" i="8"/>
  <c r="AR26" i="8"/>
  <c r="AL26" i="8" s="1"/>
  <c r="AJ26" i="8"/>
  <c r="AL25" i="8"/>
  <c r="AJ25" i="8"/>
  <c r="AT24" i="8"/>
  <c r="AJ24" i="8"/>
  <c r="AT22" i="8"/>
  <c r="AJ22" i="8"/>
  <c r="AT21" i="8"/>
  <c r="AJ21" i="8"/>
  <c r="AT20" i="8"/>
  <c r="AJ20" i="8"/>
  <c r="AT19" i="8"/>
  <c r="AT23" i="8" s="1"/>
  <c r="AJ19" i="8"/>
  <c r="AJ18" i="8"/>
  <c r="AT17" i="8"/>
  <c r="AR17" i="8"/>
  <c r="AL17" i="8" s="1"/>
  <c r="AJ17" i="8"/>
  <c r="AL14" i="8"/>
  <c r="AJ14" i="8"/>
  <c r="AL12" i="8"/>
  <c r="AJ12" i="8"/>
  <c r="AL10" i="8"/>
  <c r="AJ10" i="8"/>
  <c r="AL9" i="8"/>
  <c r="AJ9" i="8"/>
  <c r="AL29" i="7"/>
  <c r="AR21" i="7"/>
  <c r="AL21" i="7" s="1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AT32" i="7"/>
  <c r="AR32" i="7"/>
  <c r="AL32" i="7" s="1"/>
  <c r="AJ32" i="7"/>
  <c r="AJ30" i="7"/>
  <c r="AJ29" i="7"/>
  <c r="AR28" i="7"/>
  <c r="AL28" i="7" s="1"/>
  <c r="AJ28" i="7"/>
  <c r="AL27" i="7"/>
  <c r="AJ27" i="7"/>
  <c r="AR26" i="7"/>
  <c r="AL26" i="7" s="1"/>
  <c r="AJ26" i="7"/>
  <c r="AL25" i="7"/>
  <c r="AJ25" i="7"/>
  <c r="AT24" i="7"/>
  <c r="AJ24" i="7"/>
  <c r="AT22" i="7"/>
  <c r="AJ22" i="7"/>
  <c r="AT21" i="7"/>
  <c r="AJ21" i="7"/>
  <c r="AT20" i="7"/>
  <c r="AJ20" i="7"/>
  <c r="AT19" i="7"/>
  <c r="AT23" i="7" s="1"/>
  <c r="AJ19" i="7"/>
  <c r="AJ18" i="7"/>
  <c r="AT17" i="7"/>
  <c r="AR17" i="7"/>
  <c r="AL17" i="7" s="1"/>
  <c r="AJ17" i="7"/>
  <c r="AL14" i="7"/>
  <c r="AJ14" i="7"/>
  <c r="AJ12" i="7"/>
  <c r="AJ10" i="7"/>
  <c r="AL9" i="7"/>
  <c r="AJ9" i="7"/>
  <c r="AJ34" i="10" l="1"/>
  <c r="AJ34" i="12"/>
  <c r="D12" i="17" s="1"/>
  <c r="AJ34" i="14"/>
  <c r="AJ34" i="7"/>
  <c r="D7" i="17" s="1"/>
  <c r="AJ34" i="9"/>
  <c r="D9" i="17" s="1"/>
  <c r="AJ34" i="11"/>
  <c r="D11" i="17" s="1"/>
  <c r="AJ34" i="13"/>
  <c r="D13" i="17" s="1"/>
  <c r="AJ34" i="8"/>
  <c r="D8" i="17" s="1"/>
  <c r="AL10" i="7"/>
  <c r="AM17" i="14"/>
  <c r="AO17" i="14" s="1"/>
  <c r="AM10" i="11"/>
  <c r="AO10" i="11" s="1"/>
  <c r="AM22" i="14"/>
  <c r="AO22" i="14" s="1"/>
  <c r="AM18" i="8"/>
  <c r="AO18" i="8" s="1"/>
  <c r="AM17" i="11"/>
  <c r="AO17" i="11" s="1"/>
  <c r="AM28" i="11"/>
  <c r="AO28" i="11" s="1"/>
  <c r="AM25" i="14"/>
  <c r="AO25" i="14" s="1"/>
  <c r="AM28" i="10"/>
  <c r="AO28" i="10" s="1"/>
  <c r="AM27" i="12"/>
  <c r="AO27" i="12" s="1"/>
  <c r="AM32" i="11"/>
  <c r="AO32" i="11" s="1"/>
  <c r="AM14" i="12"/>
  <c r="AO14" i="12" s="1"/>
  <c r="AM12" i="11"/>
  <c r="AO12" i="11" s="1"/>
  <c r="AM9" i="13"/>
  <c r="AO9" i="13" s="1"/>
  <c r="AM32" i="12"/>
  <c r="AO32" i="12" s="1"/>
  <c r="AM28" i="7"/>
  <c r="AO28" i="7" s="1"/>
  <c r="AM25" i="10"/>
  <c r="AO25" i="10" s="1"/>
  <c r="AM9" i="7"/>
  <c r="AO9" i="7" s="1"/>
  <c r="AM26" i="12"/>
  <c r="AO26" i="12" s="1"/>
  <c r="AM10" i="13"/>
  <c r="AO10" i="13" s="1"/>
  <c r="AM14" i="14"/>
  <c r="AO14" i="14" s="1"/>
  <c r="AM32" i="14"/>
  <c r="AO32" i="14" s="1"/>
  <c r="AM26" i="7"/>
  <c r="AO26" i="7" s="1"/>
  <c r="AM27" i="10"/>
  <c r="AO27" i="10" s="1"/>
  <c r="AR22" i="7"/>
  <c r="AL22" i="7" s="1"/>
  <c r="AM22" i="7" s="1"/>
  <c r="AO22" i="7" s="1"/>
  <c r="AM17" i="10"/>
  <c r="AO17" i="10" s="1"/>
  <c r="AM14" i="13"/>
  <c r="AO14" i="13" s="1"/>
  <c r="AM17" i="7"/>
  <c r="AO17" i="7" s="1"/>
  <c r="AM12" i="8"/>
  <c r="AO12" i="8" s="1"/>
  <c r="AP12" i="8" s="1"/>
  <c r="AM28" i="8"/>
  <c r="AO28" i="8" s="1"/>
  <c r="AM26" i="9"/>
  <c r="AO26" i="9" s="1"/>
  <c r="AM12" i="12"/>
  <c r="AO12" i="12" s="1"/>
  <c r="AP12" i="12" s="1"/>
  <c r="AM12" i="13"/>
  <c r="AO12" i="13" s="1"/>
  <c r="AP12" i="13" s="1"/>
  <c r="AM27" i="9"/>
  <c r="AO27" i="9" s="1"/>
  <c r="AM32" i="7"/>
  <c r="AO32" i="7" s="1"/>
  <c r="AL29" i="8"/>
  <c r="AM29" i="8" s="1"/>
  <c r="AO29" i="8" s="1"/>
  <c r="AM25" i="8"/>
  <c r="AO25" i="8" s="1"/>
  <c r="AM14" i="9"/>
  <c r="AO14" i="9" s="1"/>
  <c r="AM26" i="8"/>
  <c r="AO26" i="8" s="1"/>
  <c r="AM32" i="8"/>
  <c r="AO32" i="8" s="1"/>
  <c r="AM14" i="10"/>
  <c r="AO14" i="10" s="1"/>
  <c r="AM27" i="11"/>
  <c r="AO27" i="11" s="1"/>
  <c r="AM10" i="12"/>
  <c r="AO10" i="12" s="1"/>
  <c r="AM28" i="12"/>
  <c r="AO28" i="12" s="1"/>
  <c r="AM27" i="13"/>
  <c r="AO27" i="13" s="1"/>
  <c r="AM10" i="14"/>
  <c r="AO10" i="14" s="1"/>
  <c r="AM14" i="7"/>
  <c r="AO14" i="7" s="1"/>
  <c r="AM12" i="10"/>
  <c r="AO12" i="10" s="1"/>
  <c r="AM28" i="13"/>
  <c r="AO28" i="13" s="1"/>
  <c r="AM28" i="9"/>
  <c r="AO28" i="9" s="1"/>
  <c r="AM22" i="9"/>
  <c r="AO22" i="9" s="1"/>
  <c r="AM27" i="14"/>
  <c r="AO27" i="14" s="1"/>
  <c r="AM24" i="11"/>
  <c r="AO24" i="11" s="1"/>
  <c r="AP24" i="11" s="1"/>
  <c r="D10" i="17"/>
  <c r="AM9" i="12"/>
  <c r="AO9" i="12" s="1"/>
  <c r="AM17" i="13"/>
  <c r="AO17" i="13" s="1"/>
  <c r="AM30" i="13"/>
  <c r="AO30" i="13" s="1"/>
  <c r="AM12" i="9"/>
  <c r="AO12" i="9" s="1"/>
  <c r="AP12" i="9" s="1"/>
  <c r="AM9" i="8"/>
  <c r="AO9" i="8" s="1"/>
  <c r="AM30" i="8"/>
  <c r="AO30" i="8" s="1"/>
  <c r="AR24" i="7"/>
  <c r="AL24" i="7" s="1"/>
  <c r="AM24" i="7" s="1"/>
  <c r="AO24" i="7" s="1"/>
  <c r="AP24" i="7" s="1"/>
  <c r="AL12" i="7"/>
  <c r="AM12" i="7" s="1"/>
  <c r="AO12" i="7" s="1"/>
  <c r="AM9" i="9"/>
  <c r="AO9" i="9" s="1"/>
  <c r="AM25" i="9"/>
  <c r="AO25" i="9" s="1"/>
  <c r="AM25" i="7"/>
  <c r="AO25" i="7" s="1"/>
  <c r="AM14" i="8"/>
  <c r="AO14" i="8" s="1"/>
  <c r="AM10" i="9"/>
  <c r="AO10" i="9" s="1"/>
  <c r="AM14" i="11"/>
  <c r="AO14" i="11" s="1"/>
  <c r="AR22" i="11"/>
  <c r="AL22" i="11" s="1"/>
  <c r="AM22" i="11" s="1"/>
  <c r="AO22" i="11" s="1"/>
  <c r="AM26" i="13"/>
  <c r="AO26" i="13" s="1"/>
  <c r="AM32" i="13"/>
  <c r="AO32" i="13" s="1"/>
  <c r="AM9" i="14"/>
  <c r="AO9" i="14" s="1"/>
  <c r="AM10" i="7"/>
  <c r="AO10" i="7" s="1"/>
  <c r="AR30" i="7"/>
  <c r="AL30" i="7" s="1"/>
  <c r="AM30" i="7" s="1"/>
  <c r="AO30" i="7" s="1"/>
  <c r="AM21" i="7"/>
  <c r="AO21" i="7" s="1"/>
  <c r="AR20" i="8"/>
  <c r="AL20" i="8" s="1"/>
  <c r="AM20" i="8" s="1"/>
  <c r="AO20" i="8" s="1"/>
  <c r="AR20" i="11"/>
  <c r="AL20" i="11" s="1"/>
  <c r="AM20" i="11" s="1"/>
  <c r="AO20" i="11" s="1"/>
  <c r="AM26" i="11"/>
  <c r="AO26" i="11" s="1"/>
  <c r="AM17" i="12"/>
  <c r="AO17" i="12" s="1"/>
  <c r="AM30" i="12"/>
  <c r="AO30" i="12" s="1"/>
  <c r="AM22" i="12"/>
  <c r="AO22" i="12" s="1"/>
  <c r="AM26" i="14"/>
  <c r="AO26" i="14" s="1"/>
  <c r="AM29" i="7"/>
  <c r="AO29" i="7" s="1"/>
  <c r="AM32" i="9"/>
  <c r="AO32" i="9" s="1"/>
  <c r="AM9" i="10"/>
  <c r="AO9" i="10" s="1"/>
  <c r="AM29" i="10"/>
  <c r="AO29" i="10" s="1"/>
  <c r="AM25" i="12"/>
  <c r="AO25" i="12" s="1"/>
  <c r="AM12" i="14"/>
  <c r="AO12" i="14" s="1"/>
  <c r="AP12" i="14" s="1"/>
  <c r="AM22" i="10"/>
  <c r="AO22" i="10" s="1"/>
  <c r="AM22" i="13"/>
  <c r="AO22" i="13" s="1"/>
  <c r="D14" i="17"/>
  <c r="AM27" i="7"/>
  <c r="AO27" i="7" s="1"/>
  <c r="AM17" i="8"/>
  <c r="AO17" i="8" s="1"/>
  <c r="AR22" i="8"/>
  <c r="AL22" i="8" s="1"/>
  <c r="AM22" i="8" s="1"/>
  <c r="AO22" i="8" s="1"/>
  <c r="AM10" i="10"/>
  <c r="AO10" i="10" s="1"/>
  <c r="AM27" i="8"/>
  <c r="AO27" i="8" s="1"/>
  <c r="AM26" i="10"/>
  <c r="AO26" i="10" s="1"/>
  <c r="AM32" i="10"/>
  <c r="AO32" i="10" s="1"/>
  <c r="AM9" i="11"/>
  <c r="AO9" i="11" s="1"/>
  <c r="AM25" i="13"/>
  <c r="AO25" i="13" s="1"/>
  <c r="AM28" i="14"/>
  <c r="AO28" i="14" s="1"/>
  <c r="AR21" i="8"/>
  <c r="AL21" i="8" s="1"/>
  <c r="AM21" i="8" s="1"/>
  <c r="AO21" i="8" s="1"/>
  <c r="AR24" i="8"/>
  <c r="AL24" i="8" s="1"/>
  <c r="AM24" i="8" s="1"/>
  <c r="AO24" i="8" s="1"/>
  <c r="AP24" i="8" s="1"/>
  <c r="AM17" i="9"/>
  <c r="AO17" i="9" s="1"/>
  <c r="AM30" i="11"/>
  <c r="AO30" i="11" s="1"/>
  <c r="AM30" i="14"/>
  <c r="AO30" i="14" s="1"/>
  <c r="AM10" i="8"/>
  <c r="AO10" i="8" s="1"/>
  <c r="AM29" i="9"/>
  <c r="AO29" i="9" s="1"/>
  <c r="AM25" i="11"/>
  <c r="AO25" i="11" s="1"/>
  <c r="AL29" i="14"/>
  <c r="AM29" i="14" s="1"/>
  <c r="AO29" i="14" s="1"/>
  <c r="AR24" i="14"/>
  <c r="AL24" i="14" s="1"/>
  <c r="AM24" i="14" s="1"/>
  <c r="AO24" i="14" s="1"/>
  <c r="AP24" i="14" s="1"/>
  <c r="AL18" i="14"/>
  <c r="AM18" i="14" s="1"/>
  <c r="AO18" i="14" s="1"/>
  <c r="AR19" i="14"/>
  <c r="AR23" i="14" s="1"/>
  <c r="AR21" i="14"/>
  <c r="AL21" i="14" s="1"/>
  <c r="AM21" i="14" s="1"/>
  <c r="AO21" i="14" s="1"/>
  <c r="AR20" i="14"/>
  <c r="AL20" i="14" s="1"/>
  <c r="AM20" i="14" s="1"/>
  <c r="AO20" i="14" s="1"/>
  <c r="AR21" i="13"/>
  <c r="AL21" i="13" s="1"/>
  <c r="AM21" i="13" s="1"/>
  <c r="AO21" i="13" s="1"/>
  <c r="AL29" i="13"/>
  <c r="AM29" i="13" s="1"/>
  <c r="AO29" i="13" s="1"/>
  <c r="AR24" i="13"/>
  <c r="AL24" i="13" s="1"/>
  <c r="AM24" i="13" s="1"/>
  <c r="AO24" i="13" s="1"/>
  <c r="AP24" i="13" s="1"/>
  <c r="AL18" i="13"/>
  <c r="AM18" i="13" s="1"/>
  <c r="AO18" i="13" s="1"/>
  <c r="AR19" i="13"/>
  <c r="AR23" i="13" s="1"/>
  <c r="AR20" i="13"/>
  <c r="AL20" i="13" s="1"/>
  <c r="AM20" i="13" s="1"/>
  <c r="AO20" i="13" s="1"/>
  <c r="AL18" i="12"/>
  <c r="AM18" i="12" s="1"/>
  <c r="AO18" i="12" s="1"/>
  <c r="AR19" i="12"/>
  <c r="AR23" i="12" s="1"/>
  <c r="AR21" i="12"/>
  <c r="AL21" i="12" s="1"/>
  <c r="AM21" i="12" s="1"/>
  <c r="AO21" i="12" s="1"/>
  <c r="AL29" i="12"/>
  <c r="AM29" i="12" s="1"/>
  <c r="AO29" i="12" s="1"/>
  <c r="AR24" i="12"/>
  <c r="AL24" i="12" s="1"/>
  <c r="AM24" i="12" s="1"/>
  <c r="AO24" i="12" s="1"/>
  <c r="AP24" i="12" s="1"/>
  <c r="AR20" i="12"/>
  <c r="AL20" i="12" s="1"/>
  <c r="AM20" i="12" s="1"/>
  <c r="AO20" i="12" s="1"/>
  <c r="AL18" i="11"/>
  <c r="AM18" i="11" s="1"/>
  <c r="AO18" i="11" s="1"/>
  <c r="AR19" i="11"/>
  <c r="AR23" i="11" s="1"/>
  <c r="AR21" i="11"/>
  <c r="AL21" i="11" s="1"/>
  <c r="AM21" i="11" s="1"/>
  <c r="AO21" i="11" s="1"/>
  <c r="AL29" i="11"/>
  <c r="AM29" i="11" s="1"/>
  <c r="AO29" i="11" s="1"/>
  <c r="AR21" i="10"/>
  <c r="AL21" i="10" s="1"/>
  <c r="AM21" i="10" s="1"/>
  <c r="AO21" i="10" s="1"/>
  <c r="AR24" i="10"/>
  <c r="AL24" i="10" s="1"/>
  <c r="AM24" i="10" s="1"/>
  <c r="AO24" i="10" s="1"/>
  <c r="AP24" i="10" s="1"/>
  <c r="AR30" i="10"/>
  <c r="AL30" i="10" s="1"/>
  <c r="AM30" i="10" s="1"/>
  <c r="AO30" i="10" s="1"/>
  <c r="AL18" i="10"/>
  <c r="AM18" i="10" s="1"/>
  <c r="AO18" i="10" s="1"/>
  <c r="AR19" i="10"/>
  <c r="AR23" i="10" s="1"/>
  <c r="AR20" i="10"/>
  <c r="AL20" i="10" s="1"/>
  <c r="AM20" i="10" s="1"/>
  <c r="AO20" i="10" s="1"/>
  <c r="AR24" i="9"/>
  <c r="AL24" i="9" s="1"/>
  <c r="AM24" i="9" s="1"/>
  <c r="AO24" i="9" s="1"/>
  <c r="AP24" i="9" s="1"/>
  <c r="AR30" i="9"/>
  <c r="AL30" i="9" s="1"/>
  <c r="AM30" i="9" s="1"/>
  <c r="AO30" i="9" s="1"/>
  <c r="AL18" i="9"/>
  <c r="AM18" i="9" s="1"/>
  <c r="AO18" i="9" s="1"/>
  <c r="AR19" i="9"/>
  <c r="AR23" i="9" s="1"/>
  <c r="AR21" i="9"/>
  <c r="AL21" i="9" s="1"/>
  <c r="AM21" i="9" s="1"/>
  <c r="AO21" i="9" s="1"/>
  <c r="AR20" i="9"/>
  <c r="AL20" i="9" s="1"/>
  <c r="AM20" i="9" s="1"/>
  <c r="AO20" i="9" s="1"/>
  <c r="AR19" i="8"/>
  <c r="AR23" i="8" s="1"/>
  <c r="AR19" i="7"/>
  <c r="AR23" i="7" s="1"/>
  <c r="AL18" i="7"/>
  <c r="AM18" i="7" s="1"/>
  <c r="AO18" i="7" s="1"/>
  <c r="AR20" i="7"/>
  <c r="AL20" i="7" s="1"/>
  <c r="AM20" i="7" s="1"/>
  <c r="AO20" i="7" s="1"/>
  <c r="AL19" i="7" l="1"/>
  <c r="AM19" i="7" s="1"/>
  <c r="AO19" i="7" s="1"/>
  <c r="AL23" i="7"/>
  <c r="AM23" i="7" s="1"/>
  <c r="AO23" i="7" s="1"/>
  <c r="L7" i="17" s="1"/>
  <c r="AL19" i="9"/>
  <c r="AM19" i="9" s="1"/>
  <c r="AO19" i="9" s="1"/>
  <c r="AL23" i="9"/>
  <c r="AM23" i="9" s="1"/>
  <c r="AO23" i="9" s="1"/>
  <c r="AO34" i="9" s="1"/>
  <c r="G9" i="17" s="1"/>
  <c r="AL19" i="11"/>
  <c r="AM19" i="11" s="1"/>
  <c r="AO19" i="11" s="1"/>
  <c r="AL23" i="11"/>
  <c r="AM23" i="11" s="1"/>
  <c r="AO23" i="11" s="1"/>
  <c r="L11" i="17" s="1"/>
  <c r="AL19" i="14"/>
  <c r="AM19" i="14" s="1"/>
  <c r="AO19" i="14" s="1"/>
  <c r="AL23" i="14"/>
  <c r="AM23" i="14" s="1"/>
  <c r="AO23" i="14" s="1"/>
  <c r="AL19" i="8"/>
  <c r="AM19" i="8" s="1"/>
  <c r="AO19" i="8" s="1"/>
  <c r="AL23" i="8"/>
  <c r="AM23" i="8" s="1"/>
  <c r="AO23" i="8" s="1"/>
  <c r="AL19" i="10"/>
  <c r="AM19" i="10" s="1"/>
  <c r="AO19" i="10" s="1"/>
  <c r="AL23" i="10"/>
  <c r="AM23" i="10" s="1"/>
  <c r="AO23" i="10" s="1"/>
  <c r="AO34" i="10" s="1"/>
  <c r="G10" i="17" s="1"/>
  <c r="AL19" i="12"/>
  <c r="AM19" i="12" s="1"/>
  <c r="AO19" i="12" s="1"/>
  <c r="AL23" i="12"/>
  <c r="AM23" i="12" s="1"/>
  <c r="AO23" i="12" s="1"/>
  <c r="AL19" i="13"/>
  <c r="AM19" i="13" s="1"/>
  <c r="AO19" i="13" s="1"/>
  <c r="AL23" i="13"/>
  <c r="AM23" i="13" s="1"/>
  <c r="AO23" i="13" s="1"/>
  <c r="AO34" i="13" s="1"/>
  <c r="G13" i="17" s="1"/>
  <c r="AP34" i="8"/>
  <c r="I8" i="17" s="1"/>
  <c r="AP12" i="7"/>
  <c r="AP34" i="7" s="1"/>
  <c r="I7" i="17" s="1"/>
  <c r="AP12" i="11"/>
  <c r="AP34" i="11" s="1"/>
  <c r="I11" i="17" s="1"/>
  <c r="AP12" i="10"/>
  <c r="AP34" i="10" s="1"/>
  <c r="I10" i="17" s="1"/>
  <c r="AP34" i="9"/>
  <c r="I9" i="17" s="1"/>
  <c r="AP34" i="12"/>
  <c r="I12" i="17" s="1"/>
  <c r="AP34" i="13"/>
  <c r="I13" i="17" s="1"/>
  <c r="AP34" i="14"/>
  <c r="I14" i="17" s="1"/>
  <c r="AO34" i="14" l="1"/>
  <c r="G14" i="17" s="1"/>
  <c r="AO34" i="12"/>
  <c r="G12" i="17" s="1"/>
  <c r="AO34" i="8"/>
  <c r="G8" i="17" s="1"/>
  <c r="AO34" i="11"/>
  <c r="G11" i="17" s="1"/>
  <c r="AO34" i="7"/>
  <c r="G7" i="17" s="1"/>
  <c r="L10" i="17"/>
  <c r="AM34" i="11"/>
  <c r="E11" i="17" s="1"/>
  <c r="AM34" i="12"/>
  <c r="E12" i="17" s="1"/>
  <c r="F12" i="17" s="1"/>
  <c r="AM34" i="7"/>
  <c r="E7" i="17" s="1"/>
  <c r="F7" i="17" s="1"/>
  <c r="AM34" i="9"/>
  <c r="E9" i="17" s="1"/>
  <c r="F9" i="17" s="1"/>
  <c r="AM34" i="13"/>
  <c r="E13" i="17" s="1"/>
  <c r="F13" i="17" s="1"/>
  <c r="AM34" i="8"/>
  <c r="E8" i="17" s="1"/>
  <c r="AM34" i="10"/>
  <c r="E10" i="17" s="1"/>
  <c r="F10" i="17" s="1"/>
  <c r="AM34" i="14"/>
  <c r="E14" i="17" s="1"/>
  <c r="F14" i="17" s="1"/>
  <c r="F8" i="17" l="1"/>
  <c r="F11" i="17"/>
  <c r="AJ32" i="4"/>
  <c r="AR32" i="4"/>
  <c r="AT32" i="4"/>
  <c r="AL30" i="4"/>
  <c r="AR28" i="4"/>
  <c r="AL28" i="4" s="1"/>
  <c r="AR26" i="4"/>
  <c r="AL26" i="4" s="1"/>
  <c r="AT24" i="4"/>
  <c r="AT22" i="4"/>
  <c r="AT21" i="4"/>
  <c r="AT20" i="4"/>
  <c r="AT19" i="4"/>
  <c r="AT23" i="4" s="1"/>
  <c r="AL18" i="4"/>
  <c r="AR17" i="4"/>
  <c r="AL17" i="4" s="1"/>
  <c r="AT17" i="4"/>
  <c r="AJ30" i="4"/>
  <c r="AL29" i="4"/>
  <c r="AJ29" i="4"/>
  <c r="AJ28" i="4"/>
  <c r="AL27" i="4"/>
  <c r="AJ27" i="4"/>
  <c r="AJ26" i="4"/>
  <c r="AL25" i="4"/>
  <c r="AJ25" i="4"/>
  <c r="AJ24" i="4"/>
  <c r="AJ22" i="4"/>
  <c r="AJ21" i="4"/>
  <c r="AJ20" i="4"/>
  <c r="AJ19" i="4"/>
  <c r="AJ18" i="4"/>
  <c r="AJ17" i="4"/>
  <c r="AR21" i="4" l="1"/>
  <c r="AL21" i="4" s="1"/>
  <c r="AM21" i="4" s="1"/>
  <c r="AO21" i="4" s="1"/>
  <c r="AR22" i="4"/>
  <c r="AL22" i="4" s="1"/>
  <c r="AM22" i="4" s="1"/>
  <c r="AO22" i="4" s="1"/>
  <c r="AR19" i="4"/>
  <c r="AR23" i="4" s="1"/>
  <c r="AR24" i="4"/>
  <c r="AL24" i="4" s="1"/>
  <c r="AM24" i="4" s="1"/>
  <c r="AO24" i="4" s="1"/>
  <c r="AP24" i="4" s="1"/>
  <c r="AR20" i="4"/>
  <c r="AL20" i="4" s="1"/>
  <c r="AM20" i="4" s="1"/>
  <c r="AO20" i="4" s="1"/>
  <c r="AM28" i="4"/>
  <c r="AO28" i="4" s="1"/>
  <c r="AM26" i="4"/>
  <c r="AO26" i="4" s="1"/>
  <c r="AM30" i="4"/>
  <c r="AO30" i="4" s="1"/>
  <c r="AM25" i="4"/>
  <c r="AO25" i="4" s="1"/>
  <c r="AM27" i="4"/>
  <c r="AO27" i="4" s="1"/>
  <c r="AM29" i="4"/>
  <c r="AO29" i="4" s="1"/>
  <c r="AM18" i="4"/>
  <c r="AO18" i="4" s="1"/>
  <c r="AM17" i="4"/>
  <c r="AO17" i="4" s="1"/>
  <c r="AL19" i="4" l="1"/>
  <c r="AM19" i="4" s="1"/>
  <c r="AO19" i="4" s="1"/>
  <c r="AL23" i="4"/>
  <c r="AM23" i="4" s="1"/>
  <c r="AO23" i="4" s="1"/>
  <c r="AL10" i="4"/>
  <c r="AL9" i="4"/>
  <c r="AL32" i="4" l="1"/>
  <c r="AL14" i="4"/>
  <c r="AL12" i="4"/>
  <c r="W34" i="4" l="1"/>
  <c r="AH34" i="4"/>
  <c r="AJ9" i="4"/>
  <c r="AJ10" i="4"/>
  <c r="AJ12" i="4"/>
  <c r="AJ14" i="4"/>
  <c r="AM32" i="4"/>
  <c r="AO32" i="4" s="1"/>
  <c r="AI34" i="4"/>
  <c r="D92" i="5"/>
  <c r="D91" i="5"/>
  <c r="D90" i="5"/>
  <c r="D89" i="5"/>
  <c r="D88" i="5"/>
  <c r="D87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I79" i="5"/>
  <c r="AI78" i="5"/>
  <c r="AI76" i="5"/>
  <c r="AI75" i="5"/>
  <c r="AI73" i="5"/>
  <c r="AI72" i="5"/>
  <c r="AI70" i="5"/>
  <c r="AI69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I61" i="5"/>
  <c r="AI60" i="5"/>
  <c r="AI58" i="5"/>
  <c r="AI57" i="5"/>
  <c r="AI55" i="5"/>
  <c r="AI54" i="5"/>
  <c r="AI52" i="5"/>
  <c r="AI51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I43" i="5"/>
  <c r="AI42" i="5"/>
  <c r="AI40" i="5"/>
  <c r="AI39" i="5"/>
  <c r="AI37" i="5"/>
  <c r="AI36" i="5"/>
  <c r="AI34" i="5"/>
  <c r="AI33" i="5"/>
  <c r="AH26" i="5"/>
  <c r="AH44" i="5" s="1"/>
  <c r="AG26" i="5"/>
  <c r="AG44" i="5" s="1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I25" i="5"/>
  <c r="AI24" i="5"/>
  <c r="AI22" i="5"/>
  <c r="AI21" i="5"/>
  <c r="AI19" i="5"/>
  <c r="AI18" i="5"/>
  <c r="AI16" i="5"/>
  <c r="AI15" i="5"/>
  <c r="AI13" i="5"/>
  <c r="AI12" i="5"/>
  <c r="AJ34" i="4" l="1"/>
  <c r="AM14" i="4"/>
  <c r="AO14" i="4" s="1"/>
  <c r="AM9" i="4"/>
  <c r="AO9" i="4" s="1"/>
  <c r="AM12" i="4"/>
  <c r="AO12" i="4" s="1"/>
  <c r="AP12" i="4" s="1"/>
  <c r="AM10" i="4"/>
  <c r="AO10" i="4" s="1"/>
  <c r="AI62" i="5"/>
  <c r="AI26" i="5"/>
  <c r="AI44" i="5"/>
  <c r="AI80" i="5"/>
  <c r="AI82" i="5"/>
  <c r="AG34" i="4"/>
  <c r="AF34" i="4"/>
  <c r="AE34" i="4"/>
  <c r="AD34" i="4"/>
  <c r="AC34" i="4"/>
  <c r="AB34" i="4"/>
  <c r="AA34" i="4"/>
  <c r="Z34" i="4"/>
  <c r="Y34" i="4"/>
  <c r="X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L6" i="17" l="1"/>
  <c r="D6" i="17"/>
  <c r="D6" i="22"/>
  <c r="AP34" i="4"/>
  <c r="I6" i="17" s="1"/>
  <c r="I16" i="17" s="1"/>
  <c r="AO34" i="4"/>
  <c r="G6" i="17" s="1"/>
  <c r="G17" i="17" s="1"/>
  <c r="G6" i="22" s="1"/>
  <c r="AM34" i="4"/>
  <c r="E6" i="17" s="1"/>
  <c r="E17" i="17" s="1"/>
  <c r="F7" i="22" l="1"/>
  <c r="G8" i="22" s="1"/>
  <c r="F16" i="17"/>
  <c r="I6" i="22"/>
  <c r="I8" i="22" s="1"/>
  <c r="I12" i="22" s="1"/>
  <c r="E6" i="22"/>
  <c r="E12" i="22" s="1"/>
  <c r="F17" i="17"/>
  <c r="F6" i="17"/>
  <c r="F6" i="22" l="1"/>
  <c r="G12" i="22"/>
  <c r="F12" i="22" l="1"/>
</calcChain>
</file>

<file path=xl/sharedStrings.xml><?xml version="1.0" encoding="utf-8"?>
<sst xmlns="http://schemas.openxmlformats.org/spreadsheetml/2006/main" count="2752" uniqueCount="242">
  <si>
    <t>JANEIRO</t>
  </si>
  <si>
    <t>s</t>
  </si>
  <si>
    <t>d</t>
  </si>
  <si>
    <t>t</t>
  </si>
  <si>
    <t>q</t>
  </si>
  <si>
    <t>X</t>
  </si>
  <si>
    <t>FEVEREIRO</t>
  </si>
  <si>
    <t>MARÇO</t>
  </si>
  <si>
    <t>ABRIL</t>
  </si>
  <si>
    <r>
      <rPr>
        <b/>
        <sz val="12"/>
        <color indexed="8"/>
        <rFont val="Calibri"/>
        <family val="2"/>
      </rPr>
      <t>CRONOGRAMA DE VEICULAÇÃO</t>
    </r>
    <r>
      <rPr>
        <b/>
        <sz val="12"/>
        <color indexed="12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COBERTURA ESPORTIVA/JORNALÍSTICA + SÉRIE DE REPORTAGENS</t>
    </r>
  </si>
  <si>
    <t>COBERTURA ESPORTIVA</t>
  </si>
  <si>
    <t>SÉRIE DE REPORTAGENS</t>
  </si>
  <si>
    <t>JORNAL DA RECORD</t>
  </si>
  <si>
    <t>COBERTURA JORNALÍSTICA</t>
  </si>
  <si>
    <t>FALA BRASIL</t>
  </si>
  <si>
    <t>DOMINGO ESPETACULAR</t>
  </si>
  <si>
    <t>TT</t>
  </si>
  <si>
    <t>JORNAL DA RECORD|SÉRIE ESPECIAL</t>
  </si>
  <si>
    <t>Paulistão | Jogos previstos</t>
  </si>
  <si>
    <t>FALA BRASIL - Ed. de Sábado</t>
  </si>
  <si>
    <t>FUTEBOL NA RECORD 2024</t>
  </si>
  <si>
    <t>JOGOS</t>
  </si>
  <si>
    <t xml:space="preserve">NÃO HÁ JOGO PREVISTO </t>
  </si>
  <si>
    <t>*DISTRIBUIÇÃO SUJEITA A ALTERAÇÃO</t>
  </si>
  <si>
    <t xml:space="preserve">RECORD </t>
  </si>
  <si>
    <t xml:space="preserve">PROGRAMAS: </t>
  </si>
  <si>
    <t>FORMATO</t>
  </si>
  <si>
    <t>comercial de 30"</t>
  </si>
  <si>
    <t>TOTAL</t>
  </si>
  <si>
    <t>TOTAL JANEIRO'24</t>
  </si>
  <si>
    <t>TOTAL FEVEREIRO'24</t>
  </si>
  <si>
    <t>TOTAL MARÇO'24</t>
  </si>
  <si>
    <t>TOTAL ABRIL'24</t>
  </si>
  <si>
    <t>TOTAL JANEIRO A ABRIL'24</t>
  </si>
  <si>
    <t>vinheta caracterizada de 5"</t>
  </si>
  <si>
    <t>Data: 10/01/2024</t>
  </si>
  <si>
    <t>PREÇOS (R$)</t>
  </si>
  <si>
    <t>Preço 
Unit.</t>
  </si>
  <si>
    <t>Preço Total
Tabela</t>
  </si>
  <si>
    <t>Desc.%</t>
  </si>
  <si>
    <t>Preço Negoc.</t>
  </si>
  <si>
    <t>Conv.</t>
  </si>
  <si>
    <t>Com. 30"/ Ação especial</t>
  </si>
  <si>
    <t xml:space="preserve">COMERCIAL 30" </t>
  </si>
  <si>
    <t xml:space="preserve"> </t>
  </si>
  <si>
    <t>"DANADO DE BOM"</t>
  </si>
  <si>
    <t xml:space="preserve">VINHETA DE BLOCO 5" </t>
  </si>
  <si>
    <t>AÇÃO COMERCIAL 60"</t>
  </si>
  <si>
    <t>ASSINATURA 5"</t>
  </si>
  <si>
    <t>POP UP 12"</t>
  </si>
  <si>
    <t/>
  </si>
  <si>
    <t>VINHETA CARACTERIZADA 5"</t>
  </si>
  <si>
    <t>TOTAL SALVADOR (BA1)</t>
  </si>
  <si>
    <t>Balanço Geral BA - Edição de Sábado</t>
  </si>
  <si>
    <t>Programa referência</t>
  </si>
  <si>
    <t>rotativo abertura/encerramento</t>
  </si>
  <si>
    <t>Super Tela + 30%</t>
  </si>
  <si>
    <t>Bahia no Ar</t>
  </si>
  <si>
    <t xml:space="preserve">Balanço Geral BA  </t>
  </si>
  <si>
    <t>DAC
20% valor negociado</t>
  </si>
  <si>
    <t>VINHETA DE PASSAGEM 5"</t>
  </si>
  <si>
    <t>CHAMADA CARACTERIZADA 5"</t>
  </si>
  <si>
    <t>MÍDIA DE APOIO¹</t>
  </si>
  <si>
    <t>Balanço Geral Cabrália</t>
  </si>
  <si>
    <t>CRONOGRAMA DE VEICULAÇÃO
ARACAJU (SE1)</t>
  </si>
  <si>
    <t>Balanço Geral SE Manhã</t>
  </si>
  <si>
    <t>Balanço GeraL SE - Edição de Sábado</t>
  </si>
  <si>
    <t xml:space="preserve">Balanço Geral SE  </t>
  </si>
  <si>
    <t>CRONOGRAMA DE VEICULAÇÃO
MACEIÓ (AL1)</t>
  </si>
  <si>
    <t>Sempre com Você</t>
  </si>
  <si>
    <t>Balanço Geral AL</t>
  </si>
  <si>
    <t>Fique Alerta</t>
  </si>
  <si>
    <t>CRONOGRAMA DE VEICULAÇÃO
RECIFE (PE1)</t>
  </si>
  <si>
    <t>Balanço Geral PE - Edição de Sábado</t>
  </si>
  <si>
    <t>Balanço Geral PE Manhã</t>
  </si>
  <si>
    <t>Balanço Geral PE</t>
  </si>
  <si>
    <t>CRONOGRAMA DE VEICULAÇÃO
CEARÁ (CE1)</t>
  </si>
  <si>
    <t>Balanço Geral CE - Edição de Sábado</t>
  </si>
  <si>
    <t>Balanço Geral CE Manhã</t>
  </si>
  <si>
    <t>Balanço Geral CE</t>
  </si>
  <si>
    <t>CRONOGRAMA DE VEICULAÇÃO
NATAL (RN1)</t>
  </si>
  <si>
    <t>Sabadão Tropical</t>
  </si>
  <si>
    <t>Balanço Geral RN Manhã</t>
  </si>
  <si>
    <t xml:space="preserve">Balanço Geral RN  </t>
  </si>
  <si>
    <t>CRONOGRAMA DE VEICULAÇÃO
JOÃO PESSOA (PB1)</t>
  </si>
  <si>
    <t>Papo de Fogão</t>
  </si>
  <si>
    <t>Correio Manhã</t>
  </si>
  <si>
    <t>Correio Verdade</t>
  </si>
  <si>
    <t>CRONOGRAMA DE VEICULAÇÃO
TERESINA (PI1)</t>
  </si>
  <si>
    <t>Piauí no Ar</t>
  </si>
  <si>
    <t>Balanço Geral PI Tarde</t>
  </si>
  <si>
    <t>Balanço Geral MA - Edição de Sábado</t>
  </si>
  <si>
    <t>Balanço Geral MA Manhã</t>
  </si>
  <si>
    <t>Balanço Geral MA</t>
  </si>
  <si>
    <t>TOTAL ITABUNA (BA2)</t>
  </si>
  <si>
    <t>TOTAL ARACAJU (SE1)</t>
  </si>
  <si>
    <t>TOTAL MACEIÓ (AL1)</t>
  </si>
  <si>
    <t>TOTAL RECIFE (PE1)</t>
  </si>
  <si>
    <t>TOTAL CEARÁ (CE1)</t>
  </si>
  <si>
    <t>TOTAL NATAL (RN1)</t>
  </si>
  <si>
    <t>TOTAL JOÃO PESSOA (PB1)</t>
  </si>
  <si>
    <t>TOTAL TERESINA (PI1)</t>
  </si>
  <si>
    <t>TOTAL SÃO LUÍS (MA1)</t>
  </si>
  <si>
    <t>PROGRAMA: Arraial no Nordeste  R7</t>
  </si>
  <si>
    <t>MERCADO: NACIONAL</t>
  </si>
  <si>
    <t>TABELA DE PREÇOS: VIGENTE</t>
  </si>
  <si>
    <t>São João no Nordeste R7</t>
  </si>
  <si>
    <t>OBSERVAÇÕES IMPORTANTES</t>
  </si>
  <si>
    <t>Volume</t>
  </si>
  <si>
    <t>Investimento</t>
  </si>
  <si>
    <t>Valoração unidade</t>
  </si>
  <si>
    <t>1. Caso haja necessidade de cachê eles serão orçados a parte</t>
  </si>
  <si>
    <t>Desembolso TT</t>
  </si>
  <si>
    <t xml:space="preserve"> - </t>
  </si>
  <si>
    <t>Valor TT Bruto</t>
  </si>
  <si>
    <t>2. Ações exclusivas de marca nos conteúdos devem ser orçadas a parte</t>
  </si>
  <si>
    <t>Desembolso Mensal</t>
  </si>
  <si>
    <t>Valor TT mensal</t>
  </si>
  <si>
    <t>3. Formatos com visibilidade zerada deve ser consultado</t>
  </si>
  <si>
    <t>Impactos Totais</t>
  </si>
  <si>
    <t>Custo por impacto</t>
  </si>
  <si>
    <t>Impressões</t>
  </si>
  <si>
    <t>CPM médio do projeto</t>
  </si>
  <si>
    <t>CANAL</t>
  </si>
  <si>
    <t>DISTRIBUIÇÃO</t>
  </si>
  <si>
    <t>DETALHAMENTO</t>
  </si>
  <si>
    <t>VOLUME CONTRATADO</t>
  </si>
  <si>
    <t>VISIBILIDADE ESTIMADA</t>
  </si>
  <si>
    <t>KPI</t>
  </si>
  <si>
    <t>VALOR UNITÁRIO TABELA</t>
  </si>
  <si>
    <t>TOTAL TABELA</t>
  </si>
  <si>
    <t>DESC (%)</t>
  </si>
  <si>
    <t>CUSTO UNITÁRIO</t>
  </si>
  <si>
    <t>TOTAL NEGÓCIO</t>
  </si>
  <si>
    <t>Canal SJN</t>
  </si>
  <si>
    <t>Canal Arraial no Nordeste</t>
  </si>
  <si>
    <t>Canal Arraial + Segmentação no R7 ou internas</t>
  </si>
  <si>
    <t>R7 + FB + IG + X + Home R7</t>
  </si>
  <si>
    <r>
      <t xml:space="preserve">Bradend Content M - Patrocínio Topo: </t>
    </r>
    <r>
      <rPr>
        <sz val="10"/>
        <color rgb="FF000000"/>
        <rFont val="Calibri"/>
        <family val="2"/>
      </rPr>
      <t>Logo fixo da marca no topo do canal</t>
    </r>
    <r>
      <rPr>
        <b/>
        <sz val="10"/>
        <color rgb="FF000000"/>
        <rFont val="Calibri"/>
        <family val="2"/>
      </rPr>
      <t xml:space="preserve">
Sob consulta </t>
    </r>
    <r>
      <rPr>
        <sz val="10"/>
        <color rgb="FF000000"/>
        <rFont val="Calibri"/>
        <family val="2"/>
      </rPr>
      <t>(Mínimo 12 matérias + 12 Posts)
Mídia Display: Entrega Randômica com Exclusividade de segmento + Cluster Especial + Internas</t>
    </r>
  </si>
  <si>
    <t>Mês</t>
  </si>
  <si>
    <t>Impactos</t>
  </si>
  <si>
    <t>Unidade</t>
  </si>
  <si>
    <t>Vídeo Branded Content  - Leve Alegria Para Casa</t>
  </si>
  <si>
    <t xml:space="preserve">YT + R7 + Redes Sociais
(Facebook, Instagram, X e Youtube) </t>
  </si>
  <si>
    <t>pacote</t>
  </si>
  <si>
    <t>Unidade(s)</t>
  </si>
  <si>
    <t>R7 + YT + FB + IG +X + Kwai + Home R7</t>
  </si>
  <si>
    <t>Mídia Livre</t>
  </si>
  <si>
    <t>R7 Home Page (principal e de canais) + Internas + Parceiros</t>
  </si>
  <si>
    <t xml:space="preserve">ROS </t>
  </si>
  <si>
    <r>
      <rPr>
        <b/>
        <sz val="10"/>
        <rFont val="Calibri"/>
        <family val="2"/>
      </rPr>
      <t>Mídia Livre</t>
    </r>
    <r>
      <rPr>
        <sz val="10"/>
        <rFont val="Calibri"/>
        <family val="2"/>
      </rPr>
      <t>: Formatos Display: 728x90, 970x250, 300x250, 300x600 e 320x50</t>
    </r>
  </si>
  <si>
    <t>Mês(es)</t>
  </si>
  <si>
    <t xml:space="preserve">CPM </t>
  </si>
  <si>
    <t>Total tabela</t>
  </si>
  <si>
    <t>Total Negociado</t>
  </si>
  <si>
    <t>MERCADO</t>
  </si>
  <si>
    <t>PREÇO TABELA R$</t>
  </si>
  <si>
    <t>DESC. (%)</t>
  </si>
  <si>
    <t>PREÇO PROPOSTO R$</t>
  </si>
  <si>
    <t>DAC (20% BRUTO NEGOCIADO)</t>
  </si>
  <si>
    <t>AÇÕES MULTIPLATAFORMAS</t>
  </si>
  <si>
    <t>TOTAL INSERÇÕES</t>
  </si>
  <si>
    <t>SALVADOR (BA1)</t>
  </si>
  <si>
    <t>ITABUNA (BA2)</t>
  </si>
  <si>
    <t>ARACAJU (SE1)</t>
  </si>
  <si>
    <t>MACEIÓ (AL1)</t>
  </si>
  <si>
    <t>RECIFE (PE1)</t>
  </si>
  <si>
    <t>CEARÁ (CE1)</t>
  </si>
  <si>
    <t>NATAL (RN1)</t>
  </si>
  <si>
    <t>RESUMO DO PROJETO - POR PRAÇA</t>
  </si>
  <si>
    <t>JOÃO PESSOA (PB1)</t>
  </si>
  <si>
    <t>TERESINA (PI1)</t>
  </si>
  <si>
    <t>SÃO LUÍS (MA1)</t>
  </si>
  <si>
    <t xml:space="preserve">PROGRAMETE DANADO DE BOM </t>
  </si>
  <si>
    <t>CHAMADAS</t>
  </si>
  <si>
    <t xml:space="preserve">MÍDIA DE APOIO </t>
  </si>
  <si>
    <t xml:space="preserve">TRANSMISSÃO DO EVENTO </t>
  </si>
  <si>
    <t>Rotativo AB/ENC</t>
  </si>
  <si>
    <t>ENTREGA</t>
  </si>
  <si>
    <t>PREÇO BRUTO NEGOCIADO (R$)</t>
  </si>
  <si>
    <t>BANNER LATERAL DE 10"</t>
  </si>
  <si>
    <t>TV</t>
  </si>
  <si>
    <t>DIVULGAÇÃO DO EVENTO
PROGRAMAS DETERMINADOS</t>
  </si>
  <si>
    <t>DIGITAL</t>
  </si>
  <si>
    <t>CONTEÚDOS ESPECIAIS</t>
  </si>
  <si>
    <t xml:space="preserve">TOTAL INSERÇÕES/PRAÇA </t>
  </si>
  <si>
    <t xml:space="preserve">MEIO / MERCADO </t>
  </si>
  <si>
    <t xml:space="preserve">TV / DIVERSOS </t>
  </si>
  <si>
    <t>DIGITAL / NACIONAL (NET)</t>
  </si>
  <si>
    <t>TOTAL GERAL   - COTA "NET" (R$) - MÍDIA</t>
  </si>
  <si>
    <t>TOTAL  DIGITAL (R$) - MÍDIA</t>
  </si>
  <si>
    <t>OFERECIMENTO DE CONTEÚDO ( Leve Alegria Para Casa)</t>
  </si>
  <si>
    <t>CRONOGRAMA DE VEICULAÇÃO
ITABUNA (BA2)</t>
  </si>
  <si>
    <t>CRONOGRAMA DE VEICULAÇÃO
SALVADOR (BA1)</t>
  </si>
  <si>
    <t>CRONOGRAMA DE VEICULAÇÃO
SÃO LUÍS (MA1)</t>
  </si>
  <si>
    <t>DIVULGAÇÃO DO EVENTO</t>
  </si>
  <si>
    <t>DIVULGAÇÃO DO EVENTO | 
PROGRAMAS ESPECIAIS ¹</t>
  </si>
  <si>
    <r>
      <t xml:space="preserve">PROGRAMETE </t>
    </r>
    <r>
      <rPr>
        <b/>
        <sz val="10"/>
        <color rgb="FFFF0000"/>
        <rFont val="Calibri"/>
        <family val="2"/>
      </rPr>
      <t xml:space="preserve"> </t>
    </r>
  </si>
  <si>
    <t>Cantos &amp; Contos</t>
  </si>
  <si>
    <t>SÃO JOÃO DO NORDESTE 2026</t>
  </si>
  <si>
    <t>Linha obrigatória em projetos com integração com TV:  Direito de exibição de conteúdo para o digital. A linha é variável conforme o valor e quantidade de Ações Integradas de Merchandising.</t>
  </si>
  <si>
    <t>Corpus Christi: 04 de junho de 2026</t>
  </si>
  <si>
    <t>JUN/26</t>
  </si>
  <si>
    <t>JUNHO/26</t>
  </si>
  <si>
    <t xml:space="preserve">¹ As praças Salvador/BA, Itabuna/BA, Natal/RN e João Pessoa/PB exibirão os programas especiais aos domingos às 10h. </t>
  </si>
  <si>
    <t>R7 + Redes sociais + YT emissora Record</t>
  </si>
  <si>
    <t>Culinária</t>
  </si>
  <si>
    <t>Fala Piauí</t>
  </si>
  <si>
    <t>REF. (TAB. OUT/25)</t>
  </si>
  <si>
    <t>RECORDPLUS</t>
  </si>
  <si>
    <t>MÍDIA SIMULCAST RECORDPLUS</t>
  </si>
  <si>
    <t xml:space="preserve">Receitas que o Povo Gosta - Receita Minuto </t>
  </si>
  <si>
    <t xml:space="preserve">Receita Minuto + R7 + Redes Sociais </t>
  </si>
  <si>
    <r>
      <rPr>
        <b/>
        <sz val="10"/>
        <rFont val="Calibri"/>
        <family val="2"/>
      </rPr>
      <t>VOD ACLR:</t>
    </r>
    <r>
      <rPr>
        <sz val="10"/>
        <rFont val="Calibri"/>
        <family val="2"/>
      </rPr>
      <t xml:space="preserve"> Receitinhas simplificadas para fazer com sua família e amigos em casa + divulgação dos conteúdos nas redes do R7 </t>
    </r>
    <r>
      <rPr>
        <b/>
        <sz val="10"/>
        <color rgb="FFFF0000"/>
        <rFont val="Calibri"/>
        <family val="2"/>
      </rPr>
      <t>(8 receitas)</t>
    </r>
  </si>
  <si>
    <r>
      <rPr>
        <b/>
        <sz val="10"/>
        <color rgb="FF000000"/>
        <rFont val="Calibri"/>
        <family val="2"/>
      </rPr>
      <t>Vídeo Branded Content ACLR:</t>
    </r>
    <r>
      <rPr>
        <sz val="10"/>
        <color rgb="FF000000"/>
        <rFont val="Calibri"/>
        <family val="2"/>
      </rPr>
      <t xml:space="preserve"> Os melhores momentos do São João do Nordeste com oferecimento (logo rotativo) + divulgação nas redes do R7 </t>
    </r>
    <r>
      <rPr>
        <b/>
        <sz val="10"/>
        <color rgb="FFFF0000"/>
        <rFont val="Calibri"/>
        <family val="2"/>
      </rPr>
      <t>(4 vídeos)</t>
    </r>
  </si>
  <si>
    <t>pacotes</t>
  </si>
  <si>
    <t>ARTE EM L (INVERTIDO)</t>
  </si>
  <si>
    <r>
      <t xml:space="preserve">*EXIBIÇÃO SUJEITA A ALTERAÇÃO. 
</t>
    </r>
    <r>
      <rPr>
        <b/>
        <sz val="10"/>
        <color rgb="FFC00000"/>
        <rFont val="Calibri"/>
        <family val="2"/>
      </rPr>
      <t>Obs.: DISTRIBUIÇÃO ALEATÓRIA DA MÍDIA DE APOIO, QUE DEVERÁ TER A SUA EXIBIÇÃO DEFINIDA PELO ANUNCIANTE ATÉ DEZ/26</t>
    </r>
  </si>
  <si>
    <t>BREAK</t>
  </si>
  <si>
    <t>CONTEÚDO</t>
  </si>
  <si>
    <t>TRANSMISSÃO DO EVENTO NO RECORDPLUS</t>
  </si>
  <si>
    <t>TT TV + RECORDPLUS</t>
  </si>
  <si>
    <r>
      <t xml:space="preserve">03 PROGRAMAS PRÉ EVENTO
DOMINGO ÀS 10H </t>
    </r>
    <r>
      <rPr>
        <b/>
        <sz val="10"/>
        <color rgb="FFFF0000"/>
        <rFont val="Calibri"/>
        <family val="2"/>
      </rPr>
      <t>(ASJS)</t>
    </r>
  </si>
  <si>
    <t>SÃO JOÃO BOM DEMAIS RECORD NORDESTE</t>
  </si>
  <si>
    <r>
      <t>TRANSMISSÃO DO EVENTO</t>
    </r>
    <r>
      <rPr>
        <b/>
        <sz val="10"/>
        <color rgb="FFFF0000"/>
        <rFont val="Calibri"/>
        <family val="2"/>
      </rPr>
      <t xml:space="preserve"> (SJTR)</t>
    </r>
  </si>
  <si>
    <r>
      <t>03 PROGRAMAS PRÉ EVENTO
DOMINGO ÀS 10H</t>
    </r>
    <r>
      <rPr>
        <b/>
        <sz val="10"/>
        <color rgb="FFFF0000"/>
        <rFont val="Calibri"/>
        <family val="2"/>
      </rPr>
      <t xml:space="preserve"> (SJNO)</t>
    </r>
  </si>
  <si>
    <r>
      <t xml:space="preserve">03 PROGRAMAS PRÉ EVENTO
SÁBADO ÀS 14H </t>
    </r>
    <r>
      <rPr>
        <b/>
        <sz val="10"/>
        <color rgb="FFFF0000"/>
        <rFont val="Calibri"/>
        <family val="2"/>
      </rPr>
      <t>(SJAL)</t>
    </r>
  </si>
  <si>
    <r>
      <t xml:space="preserve">03 PROGRAMAS PRÉ EVENTO
SÁBADO ÀS 14H </t>
    </r>
    <r>
      <rPr>
        <b/>
        <sz val="10"/>
        <color rgb="FFFF0000"/>
        <rFont val="Calibri"/>
        <family val="2"/>
      </rPr>
      <t>(SJ21)</t>
    </r>
  </si>
  <si>
    <r>
      <t xml:space="preserve">03 PROGRAMAS PRÉ EVENTO
SÁBADO ÀS 12H </t>
    </r>
    <r>
      <rPr>
        <b/>
        <sz val="10"/>
        <color rgb="FFFF0000"/>
        <rFont val="Calibri"/>
        <family val="2"/>
      </rPr>
      <t>(CLSN)</t>
    </r>
  </si>
  <si>
    <r>
      <t xml:space="preserve">03 PROGRAMAS PRÉ EVENTO
DOMINGO ÀS 10H </t>
    </r>
    <r>
      <rPr>
        <b/>
        <sz val="10"/>
        <color rgb="FFFF0000"/>
        <rFont val="Calibri"/>
        <family val="2"/>
      </rPr>
      <t>(SJNT)</t>
    </r>
  </si>
  <si>
    <r>
      <t xml:space="preserve">03 PROGRAMAS PRÉ EVENTO
DOMINGO ÀS 10H </t>
    </r>
    <r>
      <rPr>
        <b/>
        <sz val="10"/>
        <color rgb="FFFF0000"/>
        <rFont val="Calibri"/>
        <family val="2"/>
      </rPr>
      <t>(SJNE)</t>
    </r>
  </si>
  <si>
    <r>
      <t xml:space="preserve">03 PROGRAMAS PRÉ EVENTO
SÁBADO ÀS 14H </t>
    </r>
    <r>
      <rPr>
        <b/>
        <sz val="10"/>
        <color rgb="FFFF0000"/>
        <rFont val="Calibri"/>
        <family val="2"/>
      </rPr>
      <t>(SJPI)</t>
    </r>
  </si>
  <si>
    <r>
      <t xml:space="preserve">03 PROGRAMAS PRÉ EVENTO
SÁBADO ÀS 12H </t>
    </r>
    <r>
      <rPr>
        <b/>
        <sz val="10"/>
        <color rgb="FFFF0000"/>
        <rFont val="Calibri"/>
        <family val="2"/>
      </rPr>
      <t>(SJMA)</t>
    </r>
  </si>
  <si>
    <t>SIMULCAST</t>
  </si>
  <si>
    <t xml:space="preserve">NACIONAL </t>
  </si>
  <si>
    <t xml:space="preserve">DIGITAL </t>
  </si>
  <si>
    <t>Home R7 / Canal Arraial + Segmentação no R7 ou Internas / Redes Sociais</t>
  </si>
  <si>
    <t>RECORD TV (INS)</t>
  </si>
  <si>
    <t>RECORD PLUS</t>
  </si>
  <si>
    <r>
      <t>PROGRAMETES 60"</t>
    </r>
    <r>
      <rPr>
        <b/>
        <sz val="10"/>
        <color rgb="FFFF0000"/>
        <rFont val="Calibri"/>
        <family val="2"/>
      </rPr>
      <t xml:space="preserve"> </t>
    </r>
  </si>
  <si>
    <t>RESUMO DO PROJETO - COTA "NET" (10 Mercados Nordeste)</t>
  </si>
  <si>
    <t>DATA: DEZEMBRO/25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</si>
</sst>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0"/>
    <numFmt numFmtId="165" formatCode="&quot;R$&quot;\ #,##0"/>
    <numFmt numFmtId="166" formatCode="&quot;R$&quot;\ #,##0.00"/>
    <numFmt numFmtId="167" formatCode="_-* #,##0_-;\-* #,##0_-;_-* &quot;-&quot;??_-;_-@_-"/>
    <numFmt numFmtId="168" formatCode="&quot;R$&quot;#,##0.00;\-&quot;R$&quot;#,##0.00"/>
    <numFmt numFmtId="169" formatCode="&quot;R$&quot;#,##0.00"/>
    <numFmt numFmtId="170" formatCode="&quot;R$&quot;\ #,##0;[Red]&quot;R$&quot;\ #,##0"/>
    <numFmt numFmtId="171" formatCode="#,##0;[Red]#,##0"/>
  </numFmts>
  <fonts count="8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2"/>
      <color indexed="10"/>
      <name val="Calibri"/>
      <family val="2"/>
    </font>
    <font>
      <sz val="8"/>
      <color indexed="8"/>
      <name val="Tahoma"/>
      <family val="2"/>
    </font>
    <font>
      <b/>
      <sz val="12"/>
      <color indexed="8"/>
      <name val="Calibri"/>
      <family val="2"/>
    </font>
    <font>
      <b/>
      <sz val="12"/>
      <color indexed="12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Gotham Bold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b/>
      <sz val="11"/>
      <color indexed="12"/>
      <name val="Calibri"/>
      <family val="2"/>
    </font>
    <font>
      <b/>
      <i/>
      <sz val="10"/>
      <color indexed="8"/>
      <name val="Calibri"/>
      <family val="2"/>
    </font>
    <font>
      <sz val="8"/>
      <color indexed="12"/>
      <name val="Tahoma"/>
      <family val="2"/>
    </font>
    <font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1"/>
      <color theme="0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b/>
      <sz val="48"/>
      <color theme="0"/>
      <name val="Helvetica Neue"/>
      <family val="2"/>
      <scheme val="minor"/>
    </font>
    <font>
      <sz val="8"/>
      <name val="MS Sans Serif"/>
      <charset val="1"/>
    </font>
    <font>
      <b/>
      <sz val="18"/>
      <color rgb="FF002060"/>
      <name val="Helvetica Neue"/>
      <family val="2"/>
      <scheme val="minor"/>
    </font>
    <font>
      <b/>
      <sz val="11"/>
      <name val="Helvetica Neue"/>
      <family val="2"/>
      <scheme val="minor"/>
    </font>
    <font>
      <b/>
      <sz val="18"/>
      <name val="Helvetica Neue"/>
      <family val="2"/>
      <scheme val="minor"/>
    </font>
    <font>
      <b/>
      <sz val="20"/>
      <name val="Helvetica Neue"/>
      <family val="2"/>
      <scheme val="minor"/>
    </font>
    <font>
      <sz val="10"/>
      <name val="Arial"/>
      <family val="2"/>
    </font>
    <font>
      <sz val="12"/>
      <name val="Helvetica Neue"/>
      <family val="2"/>
      <scheme val="minor"/>
    </font>
    <font>
      <b/>
      <sz val="12"/>
      <name val="Helvetica Neue"/>
      <family val="2"/>
      <scheme val="minor"/>
    </font>
    <font>
      <sz val="11"/>
      <name val="Helvetica Neue"/>
      <family val="2"/>
      <scheme val="minor"/>
    </font>
    <font>
      <sz val="10"/>
      <color theme="1"/>
      <name val="Calibri"/>
      <family val="2"/>
    </font>
    <font>
      <sz val="10"/>
      <color theme="3" tint="-0.499984740745262"/>
      <name val="Calibri"/>
      <family val="2"/>
    </font>
    <font>
      <sz val="10"/>
      <name val="Calibri"/>
      <family val="2"/>
    </font>
    <font>
      <sz val="10"/>
      <color theme="0" tint="-0.34998626667073579"/>
      <name val="Calibri"/>
      <family val="2"/>
    </font>
    <font>
      <sz val="10"/>
      <color theme="1" tint="0.499984740745262"/>
      <name val="Calibri"/>
      <family val="2"/>
    </font>
    <font>
      <sz val="10"/>
      <color theme="2" tint="-0.249977111117893"/>
      <name val="Calibri"/>
      <family val="2"/>
    </font>
    <font>
      <sz val="10"/>
      <color theme="8"/>
      <name val="Calibri"/>
      <family val="2"/>
    </font>
    <font>
      <b/>
      <sz val="10"/>
      <color rgb="FF000000"/>
      <name val="Calibri"/>
      <family val="2"/>
    </font>
    <font>
      <sz val="10"/>
      <color theme="0"/>
      <name val="Helvetica Neue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b/>
      <sz val="11"/>
      <color rgb="FFFF0000"/>
      <name val="Helvetica Neue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0"/>
      <color indexed="10"/>
      <name val="Calibri"/>
      <family val="2"/>
    </font>
    <font>
      <sz val="10"/>
      <color indexed="8"/>
      <name val="Tahoma"/>
      <family val="2"/>
    </font>
    <font>
      <b/>
      <sz val="10"/>
      <color indexed="8"/>
      <name val="Gotham Bold"/>
    </font>
    <font>
      <b/>
      <sz val="10"/>
      <color indexed="8"/>
      <name val="Tahoma"/>
      <family val="2"/>
    </font>
    <font>
      <sz val="10"/>
      <color theme="0"/>
      <name val="Calibri"/>
      <family val="2"/>
    </font>
    <font>
      <b/>
      <sz val="10"/>
      <color rgb="FFC00000"/>
      <name val="Calibri"/>
      <family val="2"/>
    </font>
    <font>
      <b/>
      <sz val="9"/>
      <color rgb="FF002060"/>
      <name val="Helvetica Neue"/>
      <family val="2"/>
      <scheme val="minor"/>
    </font>
    <font>
      <sz val="8"/>
      <name val="Calibri"/>
      <family val="2"/>
    </font>
    <font>
      <b/>
      <sz val="9"/>
      <color theme="0"/>
      <name val="Helvetica Neue"/>
      <family val="2"/>
      <scheme val="minor"/>
    </font>
    <font>
      <b/>
      <sz val="10"/>
      <color theme="0"/>
      <name val="Tahoma"/>
      <family val="2"/>
    </font>
    <font>
      <sz val="12"/>
      <color theme="0"/>
      <name val="Calibri"/>
      <family val="2"/>
    </font>
    <font>
      <b/>
      <sz val="22"/>
      <color theme="1"/>
      <name val="Helvetica Neue"/>
      <family val="2"/>
      <scheme val="minor"/>
    </font>
    <font>
      <b/>
      <sz val="18"/>
      <color theme="0" tint="-4.9989318521683403E-2"/>
      <name val="Roboto"/>
    </font>
    <font>
      <b/>
      <sz val="13"/>
      <color theme="0" tint="-4.9989318521683403E-2"/>
      <name val="Roboto"/>
    </font>
    <font>
      <b/>
      <sz val="12"/>
      <color theme="0" tint="-4.9989318521683403E-2"/>
      <name val="Roboto"/>
    </font>
    <font>
      <b/>
      <sz val="14"/>
      <color theme="1"/>
      <name val="Helvetica Neue"/>
      <family val="2"/>
      <scheme val="minor"/>
    </font>
    <font>
      <sz val="14"/>
      <name val="Helvetica Neue"/>
      <family val="2"/>
      <scheme val="minor"/>
    </font>
    <font>
      <b/>
      <sz val="14"/>
      <name val="Helvetica Neue"/>
      <scheme val="major"/>
    </font>
    <font>
      <sz val="11"/>
      <color indexed="8"/>
      <name val="Calibri"/>
      <family val="2"/>
    </font>
    <font>
      <b/>
      <sz val="10"/>
      <color rgb="FFFF0000"/>
      <name val="Calibri"/>
      <family val="2"/>
    </font>
    <font>
      <b/>
      <sz val="20"/>
      <color theme="0"/>
      <name val="Calibri"/>
      <family val="2"/>
    </font>
    <font>
      <sz val="14"/>
      <color theme="1"/>
      <name val="Helvetica Neue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F2F6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263">
    <border>
      <left/>
      <right/>
      <top/>
      <bottom/>
      <diagonal/>
    </border>
    <border>
      <left style="thin">
        <color indexed="9"/>
      </left>
      <right style="medium">
        <color indexed="8"/>
      </right>
      <top style="thin">
        <color indexed="9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dashed">
        <color indexed="8"/>
      </right>
      <top/>
      <bottom style="medium">
        <color indexed="8"/>
      </bottom>
      <diagonal/>
    </border>
    <border>
      <left style="dashed">
        <color indexed="8"/>
      </left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 style="medium">
        <color indexed="8"/>
      </right>
      <top/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9"/>
      </left>
      <right style="medium">
        <color indexed="18"/>
      </right>
      <top/>
      <bottom/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dotted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theme="0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ash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medium">
        <color theme="1"/>
      </right>
      <top/>
      <bottom style="dotted">
        <color theme="1"/>
      </bottom>
      <diagonal/>
    </border>
    <border>
      <left/>
      <right style="thin">
        <color auto="1"/>
      </right>
      <top/>
      <bottom/>
      <diagonal/>
    </border>
    <border>
      <left style="medium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dotted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/>
      <top/>
      <bottom/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 style="thin">
        <color auto="1"/>
      </right>
      <top style="thick">
        <color theme="1"/>
      </top>
      <bottom/>
      <diagonal/>
    </border>
    <border>
      <left style="thin">
        <color auto="1"/>
      </left>
      <right/>
      <top style="thick">
        <color theme="1"/>
      </top>
      <bottom/>
      <diagonal/>
    </border>
    <border>
      <left/>
      <right style="thin">
        <color auto="1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n">
        <color theme="1"/>
      </right>
      <top style="thick">
        <color theme="0"/>
      </top>
      <bottom/>
      <diagonal/>
    </border>
    <border>
      <left style="thin">
        <color theme="1"/>
      </left>
      <right style="thin">
        <color theme="1"/>
      </right>
      <top style="thick">
        <color theme="0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ck">
        <color theme="0"/>
      </top>
      <bottom style="thin">
        <color theme="1"/>
      </bottom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/>
      <right/>
      <top style="medium">
        <color theme="0"/>
      </top>
      <bottom style="medium">
        <color theme="1"/>
      </bottom>
      <diagonal/>
    </border>
    <border>
      <left/>
      <right style="thin">
        <color theme="1"/>
      </right>
      <top style="medium">
        <color theme="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0"/>
      </top>
      <bottom style="thin">
        <color theme="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</borders>
  <cellStyleXfs count="38">
    <xf numFmtId="0" fontId="0" fillId="0" borderId="0" applyNumberFormat="0" applyFill="0" applyBorder="0" applyProtection="0"/>
    <xf numFmtId="9" fontId="25" fillId="0" borderId="0" applyFont="0" applyFill="0" applyBorder="0" applyAlignment="0" applyProtection="0"/>
    <xf numFmtId="0" fontId="7" fillId="0" borderId="6"/>
    <xf numFmtId="0" fontId="7" fillId="0" borderId="6"/>
    <xf numFmtId="0" fontId="7" fillId="0" borderId="6"/>
    <xf numFmtId="0" fontId="33" fillId="0" borderId="6" applyAlignment="0">
      <alignment vertical="top" wrapText="1"/>
      <protection locked="0"/>
    </xf>
    <xf numFmtId="0" fontId="38" fillId="0" borderId="6"/>
    <xf numFmtId="0" fontId="38" fillId="0" borderId="6"/>
    <xf numFmtId="43" fontId="7" fillId="0" borderId="6" applyFont="0" applyFill="0" applyBorder="0" applyAlignment="0" applyProtection="0"/>
    <xf numFmtId="44" fontId="7" fillId="0" borderId="6" applyFont="0" applyFill="0" applyBorder="0" applyAlignment="0" applyProtection="0"/>
    <xf numFmtId="0" fontId="38" fillId="0" borderId="6"/>
    <xf numFmtId="0" fontId="38" fillId="0" borderId="6" applyAlignment="0">
      <alignment vertical="top" wrapText="1"/>
      <protection locked="0"/>
    </xf>
    <xf numFmtId="0" fontId="44" fillId="0" borderId="6"/>
    <xf numFmtId="9" fontId="38" fillId="0" borderId="6" applyFont="0" applyFill="0" applyBorder="0" applyAlignment="0" applyProtection="0"/>
    <xf numFmtId="0" fontId="6" fillId="0" borderId="6"/>
    <xf numFmtId="43" fontId="38" fillId="0" borderId="6" applyFont="0" applyFill="0" applyBorder="0" applyAlignment="0" applyProtection="0"/>
    <xf numFmtId="0" fontId="5" fillId="0" borderId="6"/>
    <xf numFmtId="0" fontId="5" fillId="0" borderId="6"/>
    <xf numFmtId="0" fontId="5" fillId="0" borderId="6"/>
    <xf numFmtId="43" fontId="5" fillId="0" borderId="6" applyFont="0" applyFill="0" applyBorder="0" applyAlignment="0" applyProtection="0"/>
    <xf numFmtId="44" fontId="5" fillId="0" borderId="6" applyFont="0" applyFill="0" applyBorder="0" applyAlignment="0" applyProtection="0"/>
    <xf numFmtId="0" fontId="19" fillId="0" borderId="6" applyNumberFormat="0" applyFill="0" applyBorder="0" applyProtection="0"/>
    <xf numFmtId="9" fontId="19" fillId="0" borderId="6" applyFont="0" applyFill="0" applyBorder="0" applyAlignment="0" applyProtection="0"/>
    <xf numFmtId="0" fontId="4" fillId="0" borderId="6"/>
    <xf numFmtId="0" fontId="4" fillId="0" borderId="6"/>
    <xf numFmtId="0" fontId="4" fillId="0" borderId="6"/>
    <xf numFmtId="43" fontId="4" fillId="0" borderId="6" applyFont="0" applyFill="0" applyBorder="0" applyAlignment="0" applyProtection="0"/>
    <xf numFmtId="44" fontId="4" fillId="0" borderId="6" applyFont="0" applyFill="0" applyBorder="0" applyAlignment="0" applyProtection="0"/>
    <xf numFmtId="43" fontId="38" fillId="0" borderId="6" applyFont="0" applyFill="0" applyBorder="0" applyAlignment="0" applyProtection="0"/>
    <xf numFmtId="0" fontId="3" fillId="0" borderId="6"/>
    <xf numFmtId="0" fontId="77" fillId="0" borderId="6" applyNumberFormat="0" applyFill="0" applyBorder="0" applyProtection="0"/>
    <xf numFmtId="0" fontId="2" fillId="0" borderId="6"/>
    <xf numFmtId="0" fontId="2" fillId="0" borderId="6"/>
    <xf numFmtId="0" fontId="2" fillId="0" borderId="6"/>
    <xf numFmtId="43" fontId="2" fillId="0" borderId="6" applyFont="0" applyFill="0" applyBorder="0" applyAlignment="0" applyProtection="0"/>
    <xf numFmtId="44" fontId="2" fillId="0" borderId="6" applyFont="0" applyFill="0" applyBorder="0" applyAlignment="0" applyProtection="0"/>
    <xf numFmtId="0" fontId="38" fillId="0" borderId="6"/>
    <xf numFmtId="0" fontId="44" fillId="0" borderId="6"/>
  </cellStyleXfs>
  <cellXfs count="639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14" fillId="3" borderId="18" xfId="0" applyNumberFormat="1" applyFont="1" applyFill="1" applyBorder="1" applyAlignment="1">
      <alignment horizontal="center" vertical="center"/>
    </xf>
    <xf numFmtId="0" fontId="14" fillId="3" borderId="19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0" fontId="14" fillId="3" borderId="25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5" fillId="0" borderId="9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49" fontId="9" fillId="3" borderId="46" xfId="0" applyNumberFormat="1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vertical="center" wrapText="1"/>
    </xf>
    <xf numFmtId="49" fontId="9" fillId="3" borderId="49" xfId="0" applyNumberFormat="1" applyFont="1" applyFill="1" applyBorder="1" applyAlignment="1">
      <alignment horizontal="center" vertical="center"/>
    </xf>
    <xf numFmtId="0" fontId="0" fillId="0" borderId="30" xfId="0" applyBorder="1"/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49" fontId="16" fillId="0" borderId="6" xfId="0" applyNumberFormat="1" applyFont="1" applyBorder="1"/>
    <xf numFmtId="0" fontId="16" fillId="0" borderId="58" xfId="0" applyFont="1" applyBorder="1"/>
    <xf numFmtId="0" fontId="0" fillId="0" borderId="58" xfId="0" applyBorder="1"/>
    <xf numFmtId="0" fontId="0" fillId="0" borderId="59" xfId="0" applyBorder="1"/>
    <xf numFmtId="49" fontId="12" fillId="3" borderId="60" xfId="0" applyNumberFormat="1" applyFont="1" applyFill="1" applyBorder="1" applyAlignment="1">
      <alignment vertical="center"/>
    </xf>
    <xf numFmtId="49" fontId="0" fillId="0" borderId="61" xfId="0" applyNumberFormat="1" applyBorder="1" applyAlignment="1">
      <alignment horizontal="right"/>
    </xf>
    <xf numFmtId="0" fontId="0" fillId="0" borderId="62" xfId="0" applyBorder="1"/>
    <xf numFmtId="0" fontId="0" fillId="0" borderId="63" xfId="0" applyBorder="1"/>
    <xf numFmtId="49" fontId="12" fillId="3" borderId="64" xfId="0" applyNumberFormat="1" applyFont="1" applyFill="1" applyBorder="1" applyAlignment="1">
      <alignment vertical="center"/>
    </xf>
    <xf numFmtId="164" fontId="0" fillId="0" borderId="65" xfId="0" applyNumberFormat="1" applyBorder="1"/>
    <xf numFmtId="0" fontId="0" fillId="0" borderId="66" xfId="0" applyBorder="1"/>
    <xf numFmtId="49" fontId="12" fillId="3" borderId="63" xfId="0" applyNumberFormat="1" applyFont="1" applyFill="1" applyBorder="1" applyAlignment="1">
      <alignment vertical="center"/>
    </xf>
    <xf numFmtId="164" fontId="0" fillId="0" borderId="6" xfId="0" applyNumberFormat="1" applyBorder="1"/>
    <xf numFmtId="0" fontId="0" fillId="0" borderId="67" xfId="0" applyBorder="1"/>
    <xf numFmtId="0" fontId="0" fillId="0" borderId="6" xfId="0" applyBorder="1" applyAlignment="1">
      <alignment horizontal="right"/>
    </xf>
    <xf numFmtId="49" fontId="12" fillId="3" borderId="68" xfId="0" applyNumberFormat="1" applyFont="1" applyFill="1" applyBorder="1" applyAlignment="1">
      <alignment vertical="center"/>
    </xf>
    <xf numFmtId="164" fontId="0" fillId="0" borderId="58" xfId="0" applyNumberFormat="1" applyBorder="1"/>
    <xf numFmtId="0" fontId="0" fillId="0" borderId="69" xfId="0" applyBorder="1"/>
    <xf numFmtId="0" fontId="12" fillId="3" borderId="65" xfId="0" applyFont="1" applyFill="1" applyBorder="1" applyAlignment="1">
      <alignment vertical="center"/>
    </xf>
    <xf numFmtId="0" fontId="0" fillId="0" borderId="65" xfId="0" applyBorder="1"/>
    <xf numFmtId="0" fontId="0" fillId="0" borderId="32" xfId="0" applyBorder="1" applyAlignment="1">
      <alignment horizontal="right"/>
    </xf>
    <xf numFmtId="0" fontId="14" fillId="5" borderId="19" xfId="0" applyNumberFormat="1" applyFont="1" applyFill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/>
    </xf>
    <xf numFmtId="0" fontId="19" fillId="0" borderId="6" xfId="0" applyFont="1" applyBorder="1"/>
    <xf numFmtId="0" fontId="14" fillId="0" borderId="19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right"/>
    </xf>
    <xf numFmtId="0" fontId="14" fillId="0" borderId="46" xfId="0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49" fontId="13" fillId="7" borderId="34" xfId="0" applyNumberFormat="1" applyFont="1" applyFill="1" applyBorder="1" applyAlignment="1">
      <alignment horizontal="center" vertical="center"/>
    </xf>
    <xf numFmtId="49" fontId="15" fillId="6" borderId="12" xfId="0" applyNumberFormat="1" applyFont="1" applyFill="1" applyBorder="1" applyAlignment="1">
      <alignment horizontal="left"/>
    </xf>
    <xf numFmtId="0" fontId="13" fillId="0" borderId="1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vertical="center"/>
    </xf>
    <xf numFmtId="0" fontId="14" fillId="3" borderId="2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28" xfId="0" applyFont="1" applyFill="1" applyBorder="1" applyAlignment="1">
      <alignment vertical="center"/>
    </xf>
    <xf numFmtId="0" fontId="14" fillId="3" borderId="2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7" borderId="36" xfId="0" applyFont="1" applyFill="1" applyBorder="1" applyAlignment="1">
      <alignment horizontal="center" vertical="center"/>
    </xf>
    <xf numFmtId="49" fontId="14" fillId="3" borderId="70" xfId="0" applyNumberFormat="1" applyFont="1" applyFill="1" applyBorder="1" applyAlignment="1">
      <alignment horizontal="center" vertical="center"/>
    </xf>
    <xf numFmtId="49" fontId="14" fillId="0" borderId="71" xfId="0" applyNumberFormat="1" applyFont="1" applyFill="1" applyBorder="1" applyAlignment="1">
      <alignment horizontal="center" vertical="center"/>
    </xf>
    <xf numFmtId="49" fontId="14" fillId="0" borderId="72" xfId="0" applyNumberFormat="1" applyFont="1" applyFill="1" applyBorder="1" applyAlignment="1">
      <alignment horizontal="center" vertical="center"/>
    </xf>
    <xf numFmtId="49" fontId="14" fillId="0" borderId="73" xfId="0" applyNumberFormat="1" applyFont="1" applyFill="1" applyBorder="1" applyAlignment="1">
      <alignment horizontal="center" vertical="center"/>
    </xf>
    <xf numFmtId="0" fontId="14" fillId="3" borderId="74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49" fontId="14" fillId="3" borderId="71" xfId="0" applyNumberFormat="1" applyFont="1" applyFill="1" applyBorder="1" applyAlignment="1">
      <alignment horizontal="center" vertical="center"/>
    </xf>
    <xf numFmtId="49" fontId="14" fillId="5" borderId="71" xfId="0" applyNumberFormat="1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49" fontId="14" fillId="3" borderId="75" xfId="0" applyNumberFormat="1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49" fontId="14" fillId="6" borderId="36" xfId="0" applyNumberFormat="1" applyFont="1" applyFill="1" applyBorder="1" applyAlignment="1">
      <alignment horizontal="center" vertical="center"/>
    </xf>
    <xf numFmtId="49" fontId="14" fillId="6" borderId="38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7" borderId="19" xfId="0" applyNumberFormat="1" applyFont="1" applyFill="1" applyBorder="1" applyAlignment="1">
      <alignment horizontal="center" vertical="center"/>
    </xf>
    <xf numFmtId="49" fontId="14" fillId="7" borderId="21" xfId="0" applyNumberFormat="1" applyFont="1" applyFill="1" applyBorder="1" applyAlignment="1">
      <alignment horizontal="center" vertical="center"/>
    </xf>
    <xf numFmtId="49" fontId="14" fillId="7" borderId="22" xfId="0" applyNumberFormat="1" applyFont="1" applyFill="1" applyBorder="1" applyAlignment="1">
      <alignment horizontal="center" vertical="center"/>
    </xf>
    <xf numFmtId="0" fontId="14" fillId="7" borderId="20" xfId="0" applyNumberFormat="1" applyFont="1" applyFill="1" applyBorder="1" applyAlignment="1">
      <alignment horizontal="center" vertical="center"/>
    </xf>
    <xf numFmtId="49" fontId="14" fillId="7" borderId="24" xfId="0" applyNumberFormat="1" applyFont="1" applyFill="1" applyBorder="1" applyAlignment="1">
      <alignment horizontal="center" vertical="center"/>
    </xf>
    <xf numFmtId="49" fontId="14" fillId="7" borderId="71" xfId="0" applyNumberFormat="1" applyFont="1" applyFill="1" applyBorder="1" applyAlignment="1">
      <alignment horizontal="center" vertical="center"/>
    </xf>
    <xf numFmtId="49" fontId="14" fillId="7" borderId="74" xfId="0" applyNumberFormat="1" applyFont="1" applyFill="1" applyBorder="1" applyAlignment="1">
      <alignment horizontal="center" vertical="center"/>
    </xf>
    <xf numFmtId="49" fontId="14" fillId="6" borderId="70" xfId="0" applyNumberFormat="1" applyFont="1" applyFill="1" applyBorder="1" applyAlignment="1">
      <alignment horizontal="center" vertical="center"/>
    </xf>
    <xf numFmtId="49" fontId="14" fillId="6" borderId="71" xfId="0" applyNumberFormat="1" applyFont="1" applyFill="1" applyBorder="1" applyAlignment="1">
      <alignment horizontal="center" vertical="center"/>
    </xf>
    <xf numFmtId="0" fontId="14" fillId="6" borderId="7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49" fontId="0" fillId="8" borderId="6" xfId="0" applyNumberFormat="1" applyFill="1" applyBorder="1"/>
    <xf numFmtId="0" fontId="0" fillId="9" borderId="6" xfId="0" applyFill="1" applyBorder="1"/>
    <xf numFmtId="0" fontId="9" fillId="9" borderId="4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0" fillId="0" borderId="29" xfId="0" applyBorder="1"/>
    <xf numFmtId="49" fontId="13" fillId="7" borderId="2" xfId="0" applyNumberFormat="1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49" fontId="15" fillId="6" borderId="78" xfId="0" applyNumberFormat="1" applyFont="1" applyFill="1" applyBorder="1" applyAlignment="1">
      <alignment horizontal="left"/>
    </xf>
    <xf numFmtId="49" fontId="12" fillId="3" borderId="78" xfId="0" applyNumberFormat="1" applyFont="1" applyFill="1" applyBorder="1" applyAlignment="1">
      <alignment vertical="center"/>
    </xf>
    <xf numFmtId="49" fontId="12" fillId="3" borderId="61" xfId="0" applyNumberFormat="1" applyFont="1" applyFill="1" applyBorder="1" applyAlignment="1">
      <alignment vertical="center"/>
    </xf>
    <xf numFmtId="49" fontId="12" fillId="3" borderId="65" xfId="0" applyNumberFormat="1" applyFont="1" applyFill="1" applyBorder="1" applyAlignment="1">
      <alignment vertical="center"/>
    </xf>
    <xf numFmtId="49" fontId="12" fillId="3" borderId="6" xfId="0" applyNumberFormat="1" applyFont="1" applyFill="1" applyBorder="1" applyAlignment="1">
      <alignment vertical="center"/>
    </xf>
    <xf numFmtId="49" fontId="12" fillId="3" borderId="58" xfId="0" applyNumberFormat="1" applyFont="1" applyFill="1" applyBorder="1" applyAlignment="1">
      <alignment vertical="center"/>
    </xf>
    <xf numFmtId="0" fontId="12" fillId="3" borderId="78" xfId="0" applyFont="1" applyFill="1" applyBorder="1" applyAlignment="1">
      <alignment vertical="center" wrapText="1"/>
    </xf>
    <xf numFmtId="0" fontId="9" fillId="0" borderId="8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 vertical="center"/>
    </xf>
    <xf numFmtId="0" fontId="9" fillId="0" borderId="46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9" fillId="3" borderId="45" xfId="0" applyNumberFormat="1" applyFont="1" applyFill="1" applyBorder="1" applyAlignment="1">
      <alignment horizontal="center" vertical="center"/>
    </xf>
    <xf numFmtId="0" fontId="9" fillId="9" borderId="46" xfId="0" applyNumberFormat="1" applyFont="1" applyFill="1" applyBorder="1" applyAlignment="1">
      <alignment horizontal="center" vertical="center"/>
    </xf>
    <xf numFmtId="0" fontId="16" fillId="0" borderId="6" xfId="0" applyFont="1" applyBorder="1"/>
    <xf numFmtId="0" fontId="22" fillId="10" borderId="12" xfId="0" applyFont="1" applyFill="1" applyBorder="1" applyAlignment="1">
      <alignment horizontal="center"/>
    </xf>
    <xf numFmtId="0" fontId="21" fillId="10" borderId="3" xfId="0" applyFont="1" applyFill="1" applyBorder="1" applyAlignment="1">
      <alignment horizontal="center"/>
    </xf>
    <xf numFmtId="0" fontId="22" fillId="10" borderId="11" xfId="0" applyFont="1" applyFill="1" applyBorder="1" applyAlignment="1">
      <alignment horizontal="center"/>
    </xf>
    <xf numFmtId="0" fontId="24" fillId="0" borderId="6" xfId="0" applyFont="1" applyBorder="1" applyAlignment="1">
      <alignment horizontal="right"/>
    </xf>
    <xf numFmtId="165" fontId="27" fillId="0" borderId="98" xfId="0" applyNumberFormat="1" applyFont="1" applyBorder="1"/>
    <xf numFmtId="165" fontId="27" fillId="0" borderId="89" xfId="0" applyNumberFormat="1" applyFont="1" applyBorder="1"/>
    <xf numFmtId="10" fontId="27" fillId="0" borderId="89" xfId="1" applyNumberFormat="1" applyFont="1" applyBorder="1"/>
    <xf numFmtId="165" fontId="27" fillId="0" borderId="103" xfId="0" applyNumberFormat="1" applyFont="1" applyBorder="1"/>
    <xf numFmtId="0" fontId="27" fillId="0" borderId="0" xfId="0" applyNumberFormat="1" applyFont="1"/>
    <xf numFmtId="165" fontId="27" fillId="0" borderId="104" xfId="0" applyNumberFormat="1" applyFont="1" applyFill="1" applyBorder="1"/>
    <xf numFmtId="0" fontId="27" fillId="0" borderId="103" xfId="0" applyNumberFormat="1" applyFont="1" applyFill="1" applyBorder="1" applyAlignment="1">
      <alignment horizontal="center"/>
    </xf>
    <xf numFmtId="165" fontId="27" fillId="0" borderId="102" xfId="0" applyNumberFormat="1" applyFont="1" applyBorder="1"/>
    <xf numFmtId="165" fontId="27" fillId="0" borderId="105" xfId="0" applyNumberFormat="1" applyFont="1" applyBorder="1"/>
    <xf numFmtId="10" fontId="27" fillId="0" borderId="105" xfId="1" applyNumberFormat="1" applyFont="1" applyBorder="1"/>
    <xf numFmtId="165" fontId="27" fillId="0" borderId="106" xfId="0" applyNumberFormat="1" applyFont="1" applyFill="1" applyBorder="1"/>
    <xf numFmtId="0" fontId="27" fillId="0" borderId="107" xfId="0" applyNumberFormat="1" applyFont="1" applyFill="1" applyBorder="1" applyAlignment="1">
      <alignment horizontal="center"/>
    </xf>
    <xf numFmtId="165" fontId="27" fillId="0" borderId="108" xfId="0" applyNumberFormat="1" applyFont="1" applyBorder="1"/>
    <xf numFmtId="49" fontId="12" fillId="3" borderId="120" xfId="0" applyNumberFormat="1" applyFont="1" applyFill="1" applyBorder="1" applyAlignment="1">
      <alignment vertical="center"/>
    </xf>
    <xf numFmtId="0" fontId="23" fillId="12" borderId="136" xfId="7" applyFont="1" applyFill="1" applyBorder="1" applyAlignment="1">
      <alignment vertical="center"/>
    </xf>
    <xf numFmtId="0" fontId="23" fillId="12" borderId="137" xfId="7" applyFont="1" applyFill="1" applyBorder="1" applyAlignment="1">
      <alignment vertical="center"/>
    </xf>
    <xf numFmtId="0" fontId="23" fillId="12" borderId="138" xfId="7" applyFont="1" applyFill="1" applyBorder="1" applyAlignment="1">
      <alignment vertical="center"/>
    </xf>
    <xf numFmtId="0" fontId="23" fillId="0" borderId="6" xfId="7" applyFont="1" applyAlignment="1">
      <alignment vertical="center"/>
    </xf>
    <xf numFmtId="0" fontId="23" fillId="13" borderId="139" xfId="7" applyFont="1" applyFill="1" applyBorder="1" applyAlignment="1">
      <alignment vertical="center"/>
    </xf>
    <xf numFmtId="0" fontId="23" fillId="13" borderId="6" xfId="7" applyFont="1" applyFill="1" applyAlignment="1">
      <alignment horizontal="center" vertical="center"/>
    </xf>
    <xf numFmtId="0" fontId="23" fillId="13" borderId="140" xfId="7" applyFont="1" applyFill="1" applyBorder="1" applyAlignment="1">
      <alignment horizontal="center" vertical="center" wrapText="1"/>
    </xf>
    <xf numFmtId="0" fontId="42" fillId="5" borderId="144" xfId="5" applyFont="1" applyFill="1" applyBorder="1" applyAlignment="1" applyProtection="1">
      <alignment horizontal="left"/>
    </xf>
    <xf numFmtId="0" fontId="43" fillId="5" borderId="145" xfId="7" applyFont="1" applyFill="1" applyBorder="1" applyAlignment="1">
      <alignment horizontal="center" vertical="center"/>
    </xf>
    <xf numFmtId="166" fontId="43" fillId="5" borderId="145" xfId="7" applyNumberFormat="1" applyFont="1" applyFill="1" applyBorder="1" applyAlignment="1">
      <alignment horizontal="center" vertical="center"/>
    </xf>
    <xf numFmtId="166" fontId="44" fillId="5" borderId="146" xfId="7" applyNumberFormat="1" applyFont="1" applyFill="1" applyBorder="1" applyAlignment="1">
      <alignment horizontal="center" vertical="center"/>
    </xf>
    <xf numFmtId="0" fontId="45" fillId="5" borderId="6" xfId="5" applyFont="1" applyFill="1" applyAlignment="1" applyProtection="1">
      <alignment horizontal="left" vertical="center"/>
    </xf>
    <xf numFmtId="0" fontId="42" fillId="5" borderId="148" xfId="5" applyFont="1" applyFill="1" applyBorder="1" applyAlignment="1" applyProtection="1">
      <alignment horizontal="left"/>
    </xf>
    <xf numFmtId="0" fontId="42" fillId="5" borderId="149" xfId="7" applyFont="1" applyFill="1" applyBorder="1" applyAlignment="1">
      <alignment horizontal="center" vertical="center"/>
    </xf>
    <xf numFmtId="166" fontId="46" fillId="5" borderId="149" xfId="7" applyNumberFormat="1" applyFont="1" applyFill="1" applyBorder="1" applyAlignment="1">
      <alignment horizontal="center" vertical="center"/>
    </xf>
    <xf numFmtId="166" fontId="42" fillId="5" borderId="150" xfId="7" applyNumberFormat="1" applyFont="1" applyFill="1" applyBorder="1" applyAlignment="1">
      <alignment horizontal="center" vertical="center"/>
    </xf>
    <xf numFmtId="0" fontId="42" fillId="5" borderId="148" xfId="5" applyFont="1" applyFill="1" applyBorder="1" applyAlignment="1" applyProtection="1">
      <alignment horizontal="left" wrapText="1"/>
    </xf>
    <xf numFmtId="3" fontId="43" fillId="5" borderId="149" xfId="7" applyNumberFormat="1" applyFont="1" applyFill="1" applyBorder="1" applyAlignment="1">
      <alignment horizontal="center" vertical="center"/>
    </xf>
    <xf numFmtId="166" fontId="47" fillId="5" borderId="149" xfId="7" applyNumberFormat="1" applyFont="1" applyFill="1" applyBorder="1" applyAlignment="1">
      <alignment horizontal="center" vertical="center"/>
    </xf>
    <xf numFmtId="166" fontId="43" fillId="5" borderId="150" xfId="7" applyNumberFormat="1" applyFont="1" applyFill="1" applyBorder="1" applyAlignment="1">
      <alignment horizontal="center" vertical="center"/>
    </xf>
    <xf numFmtId="0" fontId="42" fillId="5" borderId="154" xfId="5" applyFont="1" applyFill="1" applyBorder="1" applyAlignment="1" applyProtection="1">
      <alignment horizontal="left"/>
    </xf>
    <xf numFmtId="3" fontId="43" fillId="5" borderId="155" xfId="7" applyNumberFormat="1" applyFont="1" applyFill="1" applyBorder="1" applyAlignment="1">
      <alignment horizontal="center" vertical="center"/>
    </xf>
    <xf numFmtId="166" fontId="47" fillId="5" borderId="155" xfId="7" applyNumberFormat="1" applyFont="1" applyFill="1" applyBorder="1" applyAlignment="1">
      <alignment horizontal="center" vertical="center"/>
    </xf>
    <xf numFmtId="166" fontId="43" fillId="5" borderId="156" xfId="7" applyNumberFormat="1" applyFont="1" applyFill="1" applyBorder="1" applyAlignment="1">
      <alignment horizontal="center" vertical="center"/>
    </xf>
    <xf numFmtId="3" fontId="51" fillId="16" borderId="158" xfId="11" applyNumberFormat="1" applyFont="1" applyFill="1" applyBorder="1" applyAlignment="1" applyProtection="1">
      <alignment horizontal="center" vertical="center" wrapText="1"/>
    </xf>
    <xf numFmtId="0" fontId="51" fillId="16" borderId="158" xfId="12" applyFont="1" applyFill="1" applyBorder="1" applyAlignment="1">
      <alignment horizontal="center" vertical="center" wrapText="1"/>
    </xf>
    <xf numFmtId="9" fontId="52" fillId="17" borderId="158" xfId="13" applyFont="1" applyFill="1" applyBorder="1" applyAlignment="1">
      <alignment horizontal="center" vertical="center"/>
    </xf>
    <xf numFmtId="0" fontId="44" fillId="16" borderId="6" xfId="10" applyFont="1" applyFill="1" applyAlignment="1">
      <alignment vertical="center"/>
    </xf>
    <xf numFmtId="0" fontId="44" fillId="0" borderId="6" xfId="10" applyFont="1" applyAlignment="1">
      <alignment vertical="center"/>
    </xf>
    <xf numFmtId="3" fontId="51" fillId="14" borderId="159" xfId="11" applyNumberFormat="1" applyFont="1" applyFill="1" applyBorder="1" applyAlignment="1" applyProtection="1">
      <alignment horizontal="center" vertical="center" wrapText="1"/>
    </xf>
    <xf numFmtId="0" fontId="51" fillId="16" borderId="159" xfId="12" applyFont="1" applyFill="1" applyBorder="1" applyAlignment="1">
      <alignment horizontal="center" vertical="center" wrapText="1"/>
    </xf>
    <xf numFmtId="9" fontId="52" fillId="17" borderId="159" xfId="13" applyFont="1" applyFill="1" applyBorder="1" applyAlignment="1">
      <alignment horizontal="center" vertical="center"/>
    </xf>
    <xf numFmtId="168" fontId="44" fillId="0" borderId="6" xfId="10" applyNumberFormat="1" applyFont="1" applyAlignment="1">
      <alignment horizontal="center" vertical="center"/>
    </xf>
    <xf numFmtId="0" fontId="23" fillId="18" borderId="6" xfId="10" applyFont="1" applyFill="1" applyAlignment="1">
      <alignment vertical="center" textRotation="90"/>
    </xf>
    <xf numFmtId="3" fontId="44" fillId="0" borderId="159" xfId="11" applyNumberFormat="1" applyFont="1" applyBorder="1" applyAlignment="1" applyProtection="1">
      <alignment horizontal="center" vertical="center" wrapText="1"/>
    </xf>
    <xf numFmtId="0" fontId="44" fillId="0" borderId="159" xfId="12" applyBorder="1" applyAlignment="1">
      <alignment horizontal="center" vertical="center" wrapText="1"/>
    </xf>
    <xf numFmtId="9" fontId="54" fillId="19" borderId="159" xfId="13" applyFont="1" applyFill="1" applyBorder="1" applyAlignment="1">
      <alignment horizontal="center" vertical="center"/>
    </xf>
    <xf numFmtId="0" fontId="23" fillId="0" borderId="6" xfId="10" applyFont="1" applyAlignment="1">
      <alignment horizontal="center" vertical="center" textRotation="90"/>
    </xf>
    <xf numFmtId="9" fontId="54" fillId="17" borderId="159" xfId="13" applyFont="1" applyFill="1" applyBorder="1" applyAlignment="1">
      <alignment horizontal="center" vertical="center"/>
    </xf>
    <xf numFmtId="3" fontId="44" fillId="16" borderId="159" xfId="11" applyNumberFormat="1" applyFont="1" applyFill="1" applyBorder="1" applyAlignment="1" applyProtection="1">
      <alignment horizontal="center" vertical="center" wrapText="1"/>
    </xf>
    <xf numFmtId="0" fontId="44" fillId="14" borderId="159" xfId="12" applyFill="1" applyBorder="1" applyAlignment="1">
      <alignment horizontal="center" vertical="center" wrapText="1"/>
    </xf>
    <xf numFmtId="0" fontId="57" fillId="0" borderId="6" xfId="4" applyFont="1" applyAlignment="1">
      <alignment vertical="center"/>
    </xf>
    <xf numFmtId="0" fontId="57" fillId="0" borderId="6" xfId="4" applyFont="1" applyAlignment="1">
      <alignment horizontal="center" vertical="center"/>
    </xf>
    <xf numFmtId="0" fontId="28" fillId="0" borderId="168" xfId="3" applyFont="1" applyBorder="1" applyAlignment="1">
      <alignment vertical="center"/>
    </xf>
    <xf numFmtId="0" fontId="58" fillId="0" borderId="170" xfId="3" applyFont="1" applyBorder="1" applyAlignment="1">
      <alignment horizontal="center" vertical="center"/>
    </xf>
    <xf numFmtId="170" fontId="58" fillId="0" borderId="171" xfId="3" applyNumberFormat="1" applyFont="1" applyBorder="1" applyAlignment="1">
      <alignment horizontal="center" vertical="center"/>
    </xf>
    <xf numFmtId="0" fontId="58" fillId="0" borderId="171" xfId="3" applyFont="1" applyBorder="1" applyAlignment="1">
      <alignment horizontal="center" vertical="center"/>
    </xf>
    <xf numFmtId="170" fontId="58" fillId="0" borderId="172" xfId="3" applyNumberFormat="1" applyFont="1" applyBorder="1" applyAlignment="1">
      <alignment horizontal="center" vertical="center"/>
    </xf>
    <xf numFmtId="170" fontId="58" fillId="0" borderId="182" xfId="3" applyNumberFormat="1" applyFont="1" applyBorder="1" applyAlignment="1">
      <alignment horizontal="center" vertical="center"/>
    </xf>
    <xf numFmtId="0" fontId="28" fillId="0" borderId="173" xfId="3" applyFont="1" applyBorder="1" applyAlignment="1">
      <alignment vertical="center"/>
    </xf>
    <xf numFmtId="0" fontId="58" fillId="0" borderId="169" xfId="3" applyFont="1" applyBorder="1" applyAlignment="1">
      <alignment horizontal="center" vertical="center" wrapText="1"/>
    </xf>
    <xf numFmtId="0" fontId="58" fillId="0" borderId="170" xfId="3" applyFont="1" applyBorder="1" applyAlignment="1">
      <alignment horizontal="center" vertical="center" wrapText="1"/>
    </xf>
    <xf numFmtId="170" fontId="58" fillId="0" borderId="183" xfId="3" applyNumberFormat="1" applyFont="1" applyBorder="1" applyAlignment="1">
      <alignment horizontal="center" vertical="center"/>
    </xf>
    <xf numFmtId="170" fontId="58" fillId="0" borderId="184" xfId="3" applyNumberFormat="1" applyFont="1" applyBorder="1" applyAlignment="1">
      <alignment horizontal="center" vertical="center"/>
    </xf>
    <xf numFmtId="0" fontId="28" fillId="0" borderId="175" xfId="3" applyFont="1" applyBorder="1" applyAlignment="1">
      <alignment vertical="center"/>
    </xf>
    <xf numFmtId="170" fontId="57" fillId="0" borderId="6" xfId="4" applyNumberFormat="1" applyFont="1" applyAlignment="1">
      <alignment vertical="center"/>
    </xf>
    <xf numFmtId="0" fontId="58" fillId="0" borderId="169" xfId="3" applyFont="1" applyBorder="1" applyAlignment="1">
      <alignment horizontal="center" vertical="center"/>
    </xf>
    <xf numFmtId="4" fontId="57" fillId="0" borderId="6" xfId="4" applyNumberFormat="1" applyFont="1" applyAlignment="1">
      <alignment horizontal="center" vertical="center"/>
    </xf>
    <xf numFmtId="0" fontId="27" fillId="0" borderId="1" xfId="0" applyFont="1" applyBorder="1"/>
    <xf numFmtId="0" fontId="27" fillId="0" borderId="5" xfId="0" applyFont="1" applyBorder="1"/>
    <xf numFmtId="0" fontId="27" fillId="0" borderId="9" xfId="0" applyFont="1" applyBorder="1"/>
    <xf numFmtId="0" fontId="60" fillId="3" borderId="9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116" xfId="0" applyFont="1" applyBorder="1"/>
    <xf numFmtId="0" fontId="27" fillId="0" borderId="6" xfId="0" applyFont="1" applyBorder="1"/>
    <xf numFmtId="0" fontId="60" fillId="3" borderId="6" xfId="0" applyFont="1" applyFill="1" applyBorder="1" applyAlignment="1">
      <alignment horizontal="center" vertical="center"/>
    </xf>
    <xf numFmtId="0" fontId="27" fillId="0" borderId="118" xfId="0" applyFont="1" applyBorder="1"/>
    <xf numFmtId="0" fontId="27" fillId="0" borderId="8" xfId="0" applyFont="1" applyBorder="1"/>
    <xf numFmtId="0" fontId="27" fillId="0" borderId="7" xfId="0" applyFont="1" applyBorder="1"/>
    <xf numFmtId="0" fontId="62" fillId="0" borderId="19" xfId="0" applyNumberFormat="1" applyFont="1" applyFill="1" applyBorder="1" applyAlignment="1">
      <alignment horizontal="center" vertical="center"/>
    </xf>
    <xf numFmtId="0" fontId="62" fillId="7" borderId="19" xfId="0" applyNumberFormat="1" applyFont="1" applyFill="1" applyBorder="1" applyAlignment="1">
      <alignment horizontal="center" vertical="center"/>
    </xf>
    <xf numFmtId="0" fontId="62" fillId="5" borderId="19" xfId="0" applyNumberFormat="1" applyFont="1" applyFill="1" applyBorder="1" applyAlignment="1">
      <alignment horizontal="center" vertical="center"/>
    </xf>
    <xf numFmtId="0" fontId="62" fillId="3" borderId="19" xfId="0" applyNumberFormat="1" applyFont="1" applyFill="1" applyBorder="1" applyAlignment="1">
      <alignment horizontal="center" vertical="center"/>
    </xf>
    <xf numFmtId="0" fontId="62" fillId="5" borderId="87" xfId="0" applyNumberFormat="1" applyFont="1" applyFill="1" applyBorder="1" applyAlignment="1">
      <alignment horizontal="center" vertical="center"/>
    </xf>
    <xf numFmtId="49" fontId="62" fillId="0" borderId="21" xfId="0" applyNumberFormat="1" applyFont="1" applyFill="1" applyBorder="1" applyAlignment="1">
      <alignment horizontal="center" vertical="center"/>
    </xf>
    <xf numFmtId="49" fontId="62" fillId="7" borderId="22" xfId="0" applyNumberFormat="1" applyFont="1" applyFill="1" applyBorder="1" applyAlignment="1">
      <alignment horizontal="center" vertical="center"/>
    </xf>
    <xf numFmtId="49" fontId="62" fillId="5" borderId="23" xfId="0" applyNumberFormat="1" applyFont="1" applyFill="1" applyBorder="1" applyAlignment="1">
      <alignment horizontal="center" vertical="center"/>
    </xf>
    <xf numFmtId="49" fontId="62" fillId="3" borderId="21" xfId="0" applyNumberFormat="1" applyFont="1" applyFill="1" applyBorder="1" applyAlignment="1">
      <alignment horizontal="center" vertical="center"/>
    </xf>
    <xf numFmtId="49" fontId="62" fillId="5" borderId="21" xfId="0" applyNumberFormat="1" applyFont="1" applyFill="1" applyBorder="1" applyAlignment="1">
      <alignment horizontal="center" vertical="center"/>
    </xf>
    <xf numFmtId="49" fontId="62" fillId="5" borderId="88" xfId="0" applyNumberFormat="1" applyFont="1" applyFill="1" applyBorder="1" applyAlignment="1">
      <alignment horizontal="center" vertical="center"/>
    </xf>
    <xf numFmtId="0" fontId="60" fillId="3" borderId="110" xfId="0" applyFont="1" applyFill="1" applyBorder="1" applyAlignment="1">
      <alignment horizontal="center" vertical="center"/>
    </xf>
    <xf numFmtId="0" fontId="27" fillId="3" borderId="110" xfId="0" applyNumberFormat="1" applyFont="1" applyFill="1" applyBorder="1" applyAlignment="1">
      <alignment horizontal="center" vertical="center"/>
    </xf>
    <xf numFmtId="49" fontId="60" fillId="3" borderId="110" xfId="0" applyNumberFormat="1" applyFont="1" applyFill="1" applyBorder="1" applyAlignment="1">
      <alignment horizontal="center" vertical="center"/>
    </xf>
    <xf numFmtId="0" fontId="60" fillId="3" borderId="110" xfId="0" applyNumberFormat="1" applyFont="1" applyFill="1" applyBorder="1" applyAlignment="1">
      <alignment horizontal="center" vertical="center"/>
    </xf>
    <xf numFmtId="0" fontId="60" fillId="3" borderId="111" xfId="0" applyFont="1" applyFill="1" applyBorder="1" applyAlignment="1">
      <alignment horizontal="center" vertical="center"/>
    </xf>
    <xf numFmtId="0" fontId="60" fillId="3" borderId="48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/>
    <xf numFmtId="0" fontId="27" fillId="0" borderId="90" xfId="0" applyNumberFormat="1" applyFont="1" applyBorder="1"/>
    <xf numFmtId="0" fontId="27" fillId="3" borderId="110" xfId="0" applyFont="1" applyFill="1" applyBorder="1" applyAlignment="1">
      <alignment horizontal="center" vertical="center"/>
    </xf>
    <xf numFmtId="0" fontId="60" fillId="0" borderId="110" xfId="0" applyFont="1" applyFill="1" applyBorder="1" applyAlignment="1">
      <alignment horizontal="center" vertical="center"/>
    </xf>
    <xf numFmtId="0" fontId="27" fillId="0" borderId="110" xfId="0" applyFont="1" applyFill="1" applyBorder="1" applyAlignment="1">
      <alignment horizontal="center" vertical="center"/>
    </xf>
    <xf numFmtId="0" fontId="60" fillId="0" borderId="110" xfId="0" applyNumberFormat="1" applyFont="1" applyFill="1" applyBorder="1" applyAlignment="1">
      <alignment horizontal="center" vertical="center"/>
    </xf>
    <xf numFmtId="0" fontId="60" fillId="0" borderId="111" xfId="0" applyFont="1" applyFill="1" applyBorder="1" applyAlignment="1">
      <alignment horizontal="center" vertical="center"/>
    </xf>
    <xf numFmtId="0" fontId="60" fillId="0" borderId="48" xfId="0" applyFont="1" applyFill="1" applyBorder="1" applyAlignment="1">
      <alignment horizontal="center" vertical="center"/>
    </xf>
    <xf numFmtId="49" fontId="60" fillId="0" borderId="110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8" xfId="0" quotePrefix="1" applyFont="1" applyBorder="1"/>
    <xf numFmtId="0" fontId="27" fillId="0" borderId="91" xfId="0" applyNumberFormat="1" applyFont="1" applyBorder="1"/>
    <xf numFmtId="0" fontId="27" fillId="0" borderId="109" xfId="0" applyFont="1" applyBorder="1"/>
    <xf numFmtId="0" fontId="27" fillId="0" borderId="118" xfId="0" applyNumberFormat="1" applyFont="1" applyBorder="1"/>
    <xf numFmtId="165" fontId="23" fillId="10" borderId="28" xfId="0" applyNumberFormat="1" applyFont="1" applyFill="1" applyBorder="1" applyAlignment="1">
      <alignment horizontal="center"/>
    </xf>
    <xf numFmtId="165" fontId="23" fillId="10" borderId="12" xfId="0" applyNumberFormat="1" applyFont="1" applyFill="1" applyBorder="1" applyAlignment="1">
      <alignment horizontal="center"/>
    </xf>
    <xf numFmtId="0" fontId="27" fillId="0" borderId="6" xfId="0" applyNumberFormat="1" applyFont="1" applyBorder="1"/>
    <xf numFmtId="0" fontId="27" fillId="0" borderId="0" xfId="0" applyNumberFormat="1" applyFont="1" applyAlignment="1">
      <alignment horizontal="center"/>
    </xf>
    <xf numFmtId="165" fontId="27" fillId="0" borderId="0" xfId="0" applyNumberFormat="1" applyFont="1"/>
    <xf numFmtId="0" fontId="27" fillId="0" borderId="186" xfId="0" applyFont="1" applyBorder="1"/>
    <xf numFmtId="49" fontId="27" fillId="0" borderId="78" xfId="0" applyNumberFormat="1" applyFont="1" applyFill="1" applyBorder="1" applyAlignment="1">
      <alignment vertical="center"/>
    </xf>
    <xf numFmtId="0" fontId="27" fillId="0" borderId="78" xfId="0" applyFont="1" applyFill="1" applyBorder="1" applyAlignment="1">
      <alignment vertical="center" wrapText="1"/>
    </xf>
    <xf numFmtId="0" fontId="74" fillId="0" borderId="159" xfId="6" applyFont="1" applyBorder="1" applyAlignment="1">
      <alignment horizontal="center" vertical="center" wrapText="1"/>
    </xf>
    <xf numFmtId="0" fontId="76" fillId="0" borderId="159" xfId="3" applyFont="1" applyBorder="1" applyAlignment="1">
      <alignment horizontal="center" vertical="center" wrapText="1"/>
    </xf>
    <xf numFmtId="165" fontId="75" fillId="24" borderId="159" xfId="15" applyNumberFormat="1" applyFont="1" applyFill="1" applyBorder="1" applyAlignment="1">
      <alignment vertical="center"/>
    </xf>
    <xf numFmtId="0" fontId="62" fillId="0" borderId="197" xfId="0" applyNumberFormat="1" applyFont="1" applyFill="1" applyBorder="1" applyAlignment="1">
      <alignment horizontal="center" vertical="center"/>
    </xf>
    <xf numFmtId="0" fontId="62" fillId="7" borderId="197" xfId="0" applyNumberFormat="1" applyFont="1" applyFill="1" applyBorder="1" applyAlignment="1">
      <alignment horizontal="center" vertical="center"/>
    </xf>
    <xf numFmtId="0" fontId="62" fillId="5" borderId="197" xfId="0" applyNumberFormat="1" applyFont="1" applyFill="1" applyBorder="1" applyAlignment="1">
      <alignment horizontal="center" vertical="center"/>
    </xf>
    <xf numFmtId="0" fontId="62" fillId="3" borderId="197" xfId="0" applyNumberFormat="1" applyFont="1" applyFill="1" applyBorder="1" applyAlignment="1">
      <alignment horizontal="center" vertical="center"/>
    </xf>
    <xf numFmtId="0" fontId="62" fillId="5" borderId="198" xfId="0" applyNumberFormat="1" applyFont="1" applyFill="1" applyBorder="1" applyAlignment="1">
      <alignment horizontal="center" vertical="center"/>
    </xf>
    <xf numFmtId="0" fontId="74" fillId="0" borderId="202" xfId="6" applyFont="1" applyBorder="1" applyAlignment="1">
      <alignment horizontal="center" vertical="center" wrapText="1"/>
    </xf>
    <xf numFmtId="0" fontId="72" fillId="23" borderId="203" xfId="3" applyFont="1" applyFill="1" applyBorder="1" applyAlignment="1">
      <alignment horizontal="center" vertical="center" wrapText="1"/>
    </xf>
    <xf numFmtId="3" fontId="73" fillId="23" borderId="203" xfId="3" applyNumberFormat="1" applyFont="1" applyFill="1" applyBorder="1" applyAlignment="1">
      <alignment horizontal="center" vertical="center" wrapText="1"/>
    </xf>
    <xf numFmtId="165" fontId="75" fillId="5" borderId="159" xfId="28" applyNumberFormat="1" applyFont="1" applyFill="1" applyBorder="1" applyAlignment="1">
      <alignment vertical="center"/>
    </xf>
    <xf numFmtId="0" fontId="70" fillId="0" borderId="6" xfId="0" applyFont="1" applyBorder="1" applyAlignment="1">
      <alignment horizontal="center" vertical="center"/>
    </xf>
    <xf numFmtId="3" fontId="71" fillId="23" borderId="210" xfId="3" applyNumberFormat="1" applyFont="1" applyFill="1" applyBorder="1" applyAlignment="1">
      <alignment horizontal="center" vertical="center" wrapText="1"/>
    </xf>
    <xf numFmtId="0" fontId="28" fillId="0" borderId="6" xfId="3" applyFont="1" applyAlignment="1">
      <alignment horizontal="center" vertical="center"/>
    </xf>
    <xf numFmtId="0" fontId="28" fillId="0" borderId="168" xfId="3" applyFont="1" applyBorder="1" applyAlignment="1">
      <alignment horizontal="left" vertical="center"/>
    </xf>
    <xf numFmtId="0" fontId="3" fillId="0" borderId="6" xfId="29"/>
    <xf numFmtId="0" fontId="77" fillId="0" borderId="6" xfId="30" applyFill="1"/>
    <xf numFmtId="0" fontId="62" fillId="25" borderId="189" xfId="30" applyNumberFormat="1" applyFont="1" applyFill="1" applyBorder="1" applyAlignment="1">
      <alignment horizontal="center" vertical="center"/>
    </xf>
    <xf numFmtId="0" fontId="62" fillId="3" borderId="189" xfId="30" applyNumberFormat="1" applyFont="1" applyFill="1" applyBorder="1" applyAlignment="1">
      <alignment horizontal="center" vertical="center"/>
    </xf>
    <xf numFmtId="0" fontId="68" fillId="22" borderId="189" xfId="30" applyNumberFormat="1" applyFont="1" applyFill="1" applyBorder="1" applyAlignment="1">
      <alignment horizontal="center" vertical="center"/>
    </xf>
    <xf numFmtId="0" fontId="62" fillId="3" borderId="214" xfId="30" applyNumberFormat="1" applyFont="1" applyFill="1" applyBorder="1" applyAlignment="1">
      <alignment horizontal="center" vertical="center"/>
    </xf>
    <xf numFmtId="49" fontId="62" fillId="25" borderId="190" xfId="30" applyNumberFormat="1" applyFont="1" applyFill="1" applyBorder="1" applyAlignment="1">
      <alignment horizontal="center" vertical="center"/>
    </xf>
    <xf numFmtId="49" fontId="62" fillId="3" borderId="190" xfId="30" applyNumberFormat="1" applyFont="1" applyFill="1" applyBorder="1" applyAlignment="1">
      <alignment horizontal="center" vertical="center"/>
    </xf>
    <xf numFmtId="49" fontId="68" fillId="22" borderId="190" xfId="30" applyNumberFormat="1" applyFont="1" applyFill="1" applyBorder="1" applyAlignment="1">
      <alignment horizontal="center" vertical="center"/>
    </xf>
    <xf numFmtId="49" fontId="62" fillId="3" borderId="215" xfId="30" applyNumberFormat="1" applyFont="1" applyFill="1" applyBorder="1" applyAlignment="1">
      <alignment horizontal="center" vertical="center"/>
    </xf>
    <xf numFmtId="0" fontId="3" fillId="0" borderId="204" xfId="29" applyBorder="1"/>
    <xf numFmtId="0" fontId="3" fillId="0" borderId="205" xfId="29" applyBorder="1"/>
    <xf numFmtId="0" fontId="3" fillId="0" borderId="206" xfId="29" applyBorder="1"/>
    <xf numFmtId="0" fontId="65" fillId="0" borderId="216" xfId="29" applyFont="1" applyBorder="1" applyAlignment="1">
      <alignment horizontal="right" vertical="center" wrapText="1"/>
    </xf>
    <xf numFmtId="0" fontId="3" fillId="0" borderId="217" xfId="29" applyBorder="1"/>
    <xf numFmtId="0" fontId="60" fillId="21" borderId="217" xfId="30" applyFont="1" applyFill="1" applyBorder="1" applyAlignment="1">
      <alignment horizontal="center" vertical="center"/>
    </xf>
    <xf numFmtId="0" fontId="27" fillId="21" borderId="217" xfId="30" applyNumberFormat="1" applyFont="1" applyFill="1" applyBorder="1" applyAlignment="1">
      <alignment horizontal="center" vertical="center"/>
    </xf>
    <xf numFmtId="0" fontId="3" fillId="0" borderId="216" xfId="29" applyBorder="1"/>
    <xf numFmtId="0" fontId="3" fillId="0" borderId="206" xfId="29" applyBorder="1" applyAlignment="1">
      <alignment horizontal="right"/>
    </xf>
    <xf numFmtId="0" fontId="65" fillId="0" borderId="206" xfId="29" applyFont="1" applyBorder="1" applyAlignment="1">
      <alignment horizontal="right" vertical="center"/>
    </xf>
    <xf numFmtId="0" fontId="60" fillId="21" borderId="6" xfId="30" applyFont="1" applyFill="1" applyBorder="1" applyAlignment="1">
      <alignment horizontal="center" vertical="center"/>
    </xf>
    <xf numFmtId="0" fontId="27" fillId="21" borderId="6" xfId="30" applyFont="1" applyFill="1" applyBorder="1" applyAlignment="1">
      <alignment horizontal="center" vertical="center"/>
    </xf>
    <xf numFmtId="0" fontId="60" fillId="21" borderId="6" xfId="30" applyNumberFormat="1" applyFont="1" applyFill="1" applyBorder="1" applyAlignment="1">
      <alignment horizontal="center" vertical="center"/>
    </xf>
    <xf numFmtId="0" fontId="27" fillId="21" borderId="6" xfId="30" applyNumberFormat="1" applyFont="1" applyFill="1" applyBorder="1" applyAlignment="1">
      <alignment horizontal="center" vertical="center"/>
    </xf>
    <xf numFmtId="0" fontId="67" fillId="22" borderId="206" xfId="29" applyFont="1" applyFill="1" applyBorder="1" applyAlignment="1">
      <alignment horizontal="right" vertical="center"/>
    </xf>
    <xf numFmtId="49" fontId="62" fillId="22" borderId="6" xfId="30" applyNumberFormat="1" applyFont="1" applyFill="1" applyBorder="1" applyAlignment="1">
      <alignment horizontal="center" vertical="center"/>
    </xf>
    <xf numFmtId="0" fontId="65" fillId="0" borderId="206" xfId="29" applyFont="1" applyBorder="1" applyAlignment="1">
      <alignment horizontal="right" vertical="center" wrapText="1"/>
    </xf>
    <xf numFmtId="0" fontId="65" fillId="0" borderId="209" xfId="29" applyFont="1" applyBorder="1" applyAlignment="1">
      <alignment horizontal="right" vertical="center"/>
    </xf>
    <xf numFmtId="0" fontId="3" fillId="21" borderId="208" xfId="29" applyFill="1" applyBorder="1"/>
    <xf numFmtId="0" fontId="3" fillId="21" borderId="209" xfId="29" applyFill="1" applyBorder="1"/>
    <xf numFmtId="0" fontId="67" fillId="26" borderId="216" xfId="29" applyFont="1" applyFill="1" applyBorder="1" applyAlignment="1">
      <alignment horizontal="right" vertical="center" wrapText="1"/>
    </xf>
    <xf numFmtId="0" fontId="3" fillId="26" borderId="217" xfId="29" applyFill="1" applyBorder="1"/>
    <xf numFmtId="0" fontId="3" fillId="27" borderId="206" xfId="29" applyFill="1" applyBorder="1"/>
    <xf numFmtId="0" fontId="3" fillId="0" borderId="208" xfId="29" applyBorder="1"/>
    <xf numFmtId="0" fontId="3" fillId="28" borderId="208" xfId="29" applyFill="1" applyBorder="1"/>
    <xf numFmtId="0" fontId="3" fillId="0" borderId="209" xfId="29" applyBorder="1"/>
    <xf numFmtId="0" fontId="58" fillId="0" borderId="159" xfId="3" applyFont="1" applyBorder="1" applyAlignment="1">
      <alignment horizontal="center" vertical="center" wrapText="1"/>
    </xf>
    <xf numFmtId="170" fontId="58" fillId="0" borderId="6" xfId="4" applyNumberFormat="1" applyFont="1" applyAlignment="1">
      <alignment vertical="center"/>
    </xf>
    <xf numFmtId="0" fontId="2" fillId="0" borderId="6" xfId="31"/>
    <xf numFmtId="0" fontId="2" fillId="0" borderId="6" xfId="31" applyAlignment="1">
      <alignment vertical="center"/>
    </xf>
    <xf numFmtId="0" fontId="42" fillId="5" borderId="6" xfId="31" applyFont="1" applyFill="1"/>
    <xf numFmtId="0" fontId="42" fillId="5" borderId="141" xfId="31" applyFont="1" applyFill="1" applyBorder="1" applyAlignment="1">
      <alignment vertical="top"/>
    </xf>
    <xf numFmtId="0" fontId="42" fillId="5" borderId="142" xfId="31" applyFont="1" applyFill="1" applyBorder="1"/>
    <xf numFmtId="0" fontId="42" fillId="5" borderId="143" xfId="31" applyFont="1" applyFill="1" applyBorder="1"/>
    <xf numFmtId="0" fontId="42" fillId="5" borderId="6" xfId="31" applyFont="1" applyFill="1" applyAlignment="1">
      <alignment vertical="top"/>
    </xf>
    <xf numFmtId="0" fontId="42" fillId="5" borderId="147" xfId="31" applyFont="1" applyFill="1" applyBorder="1" applyAlignment="1">
      <alignment vertical="top"/>
    </xf>
    <xf numFmtId="0" fontId="42" fillId="5" borderId="151" xfId="31" applyFont="1" applyFill="1" applyBorder="1"/>
    <xf numFmtId="0" fontId="42" fillId="5" borderId="152" xfId="31" applyFont="1" applyFill="1" applyBorder="1" applyAlignment="1">
      <alignment vertical="top"/>
    </xf>
    <xf numFmtId="0" fontId="42" fillId="5" borderId="153" xfId="31" applyFont="1" applyFill="1" applyBorder="1" applyAlignment="1">
      <alignment vertical="top"/>
    </xf>
    <xf numFmtId="0" fontId="48" fillId="5" borderId="6" xfId="31" applyFont="1" applyFill="1" applyAlignment="1">
      <alignment vertical="top"/>
    </xf>
    <xf numFmtId="0" fontId="48" fillId="5" borderId="6" xfId="31" applyFont="1" applyFill="1" applyAlignment="1">
      <alignment vertical="top" wrapText="1"/>
    </xf>
    <xf numFmtId="0" fontId="42" fillId="0" borderId="6" xfId="31" applyFont="1"/>
    <xf numFmtId="167" fontId="49" fillId="14" borderId="6" xfId="34" applyNumberFormat="1" applyFont="1" applyFill="1" applyBorder="1" applyAlignment="1">
      <alignment horizontal="center" vertical="center"/>
    </xf>
    <xf numFmtId="44" fontId="49" fillId="14" borderId="6" xfId="35" applyFont="1" applyFill="1" applyBorder="1" applyAlignment="1">
      <alignment vertical="center"/>
    </xf>
    <xf numFmtId="0" fontId="31" fillId="12" borderId="218" xfId="31" applyFont="1" applyFill="1" applyBorder="1" applyAlignment="1">
      <alignment horizontal="center" vertical="center"/>
    </xf>
    <xf numFmtId="0" fontId="31" fillId="12" borderId="157" xfId="31" applyFont="1" applyFill="1" applyBorder="1" applyAlignment="1">
      <alignment horizontal="center" vertical="center"/>
    </xf>
    <xf numFmtId="0" fontId="31" fillId="12" borderId="157" xfId="31" applyFont="1" applyFill="1" applyBorder="1" applyAlignment="1">
      <alignment horizontal="center" vertical="center" wrapText="1"/>
    </xf>
    <xf numFmtId="0" fontId="31" fillId="12" borderId="221" xfId="31" applyFont="1" applyFill="1" applyBorder="1" applyAlignment="1">
      <alignment horizontal="center" vertical="center"/>
    </xf>
    <xf numFmtId="0" fontId="31" fillId="0" borderId="6" xfId="31" applyFont="1" applyAlignment="1">
      <alignment horizontal="center" vertical="center"/>
    </xf>
    <xf numFmtId="0" fontId="49" fillId="14" borderId="158" xfId="31" applyFont="1" applyFill="1" applyBorder="1" applyAlignment="1">
      <alignment horizontal="center" vertical="center" wrapText="1"/>
    </xf>
    <xf numFmtId="0" fontId="51" fillId="16" borderId="158" xfId="31" applyFont="1" applyFill="1" applyBorder="1" applyAlignment="1">
      <alignment horizontal="center" vertical="center" wrapText="1"/>
    </xf>
    <xf numFmtId="0" fontId="49" fillId="16" borderId="159" xfId="31" applyFont="1" applyFill="1" applyBorder="1" applyAlignment="1">
      <alignment horizontal="center" vertical="center" wrapText="1"/>
    </xf>
    <xf numFmtId="166" fontId="51" fillId="16" borderId="158" xfId="35" applyNumberFormat="1" applyFont="1" applyFill="1" applyBorder="1" applyAlignment="1">
      <alignment horizontal="center" vertical="center"/>
    </xf>
    <xf numFmtId="166" fontId="51" fillId="16" borderId="158" xfId="35" applyNumberFormat="1" applyFont="1" applyFill="1" applyBorder="1" applyAlignment="1">
      <alignment horizontal="center" vertical="center" wrapText="1"/>
    </xf>
    <xf numFmtId="0" fontId="53" fillId="14" borderId="159" xfId="31" applyFont="1" applyFill="1" applyBorder="1" applyAlignment="1">
      <alignment horizontal="center" vertical="center" wrapText="1"/>
    </xf>
    <xf numFmtId="0" fontId="51" fillId="16" borderId="159" xfId="31" applyFont="1" applyFill="1" applyBorder="1" applyAlignment="1">
      <alignment horizontal="center" vertical="center" wrapText="1"/>
    </xf>
    <xf numFmtId="166" fontId="51" fillId="16" borderId="159" xfId="35" applyNumberFormat="1" applyFont="1" applyFill="1" applyBorder="1" applyAlignment="1">
      <alignment horizontal="center" vertical="center"/>
    </xf>
    <xf numFmtId="166" fontId="51" fillId="16" borderId="159" xfId="35" applyNumberFormat="1" applyFont="1" applyFill="1" applyBorder="1" applyAlignment="1">
      <alignment horizontal="center" vertical="center" wrapText="1"/>
    </xf>
    <xf numFmtId="0" fontId="49" fillId="0" borderId="159" xfId="31" applyFont="1" applyBorder="1" applyAlignment="1">
      <alignment horizontal="center" vertical="center" wrapText="1"/>
    </xf>
    <xf numFmtId="0" fontId="51" fillId="0" borderId="159" xfId="31" applyFont="1" applyBorder="1" applyAlignment="1">
      <alignment horizontal="center" vertical="center" wrapText="1"/>
    </xf>
    <xf numFmtId="0" fontId="44" fillId="0" borderId="159" xfId="31" applyFont="1" applyBorder="1" applyAlignment="1">
      <alignment horizontal="center" vertical="center" wrapText="1"/>
    </xf>
    <xf numFmtId="0" fontId="44" fillId="0" borderId="159" xfId="31" applyFont="1" applyBorder="1" applyAlignment="1">
      <alignment horizontal="center" vertical="center"/>
    </xf>
    <xf numFmtId="166" fontId="51" fillId="0" borderId="159" xfId="35" applyNumberFormat="1" applyFont="1" applyFill="1" applyBorder="1" applyAlignment="1">
      <alignment horizontal="center" vertical="center"/>
    </xf>
    <xf numFmtId="166" fontId="55" fillId="0" borderId="6" xfId="31" applyNumberFormat="1" applyFont="1" applyAlignment="1">
      <alignment wrapText="1"/>
    </xf>
    <xf numFmtId="0" fontId="53" fillId="16" borderId="159" xfId="31" applyFont="1" applyFill="1" applyBorder="1" applyAlignment="1">
      <alignment horizontal="center" vertical="center" wrapText="1"/>
    </xf>
    <xf numFmtId="0" fontId="44" fillId="16" borderId="159" xfId="31" applyFont="1" applyFill="1" applyBorder="1" applyAlignment="1">
      <alignment horizontal="center" vertical="center" wrapText="1"/>
    </xf>
    <xf numFmtId="166" fontId="44" fillId="16" borderId="159" xfId="35" applyNumberFormat="1" applyFont="1" applyFill="1" applyBorder="1" applyAlignment="1">
      <alignment horizontal="center" vertical="center"/>
    </xf>
    <xf numFmtId="0" fontId="55" fillId="0" borderId="6" xfId="31" applyFont="1" applyAlignment="1">
      <alignment vertical="center" wrapText="1"/>
    </xf>
    <xf numFmtId="0" fontId="2" fillId="10" borderId="160" xfId="31" applyFill="1" applyBorder="1"/>
    <xf numFmtId="0" fontId="2" fillId="10" borderId="6" xfId="31" applyFill="1"/>
    <xf numFmtId="3" fontId="29" fillId="10" borderId="6" xfId="31" applyNumberFormat="1" applyFont="1" applyFill="1" applyAlignment="1">
      <alignment horizontal="center"/>
    </xf>
    <xf numFmtId="7" fontId="29" fillId="10" borderId="6" xfId="31" applyNumberFormat="1" applyFont="1" applyFill="1" applyAlignment="1">
      <alignment horizontal="center" vertical="center"/>
    </xf>
    <xf numFmtId="7" fontId="29" fillId="10" borderId="103" xfId="31" applyNumberFormat="1" applyFont="1" applyFill="1" applyBorder="1" applyAlignment="1">
      <alignment horizontal="center"/>
    </xf>
    <xf numFmtId="0" fontId="2" fillId="20" borderId="102" xfId="31" applyFill="1" applyBorder="1"/>
    <xf numFmtId="0" fontId="2" fillId="20" borderId="116" xfId="31" applyFill="1" applyBorder="1"/>
    <xf numFmtId="0" fontId="2" fillId="10" borderId="116" xfId="31" applyFill="1" applyBorder="1"/>
    <xf numFmtId="0" fontId="29" fillId="10" borderId="116" xfId="31" applyFont="1" applyFill="1" applyBorder="1" applyAlignment="1">
      <alignment horizontal="center"/>
    </xf>
    <xf numFmtId="0" fontId="29" fillId="10" borderId="107" xfId="31" applyFont="1" applyFill="1" applyBorder="1" applyAlignment="1">
      <alignment horizontal="center"/>
    </xf>
    <xf numFmtId="0" fontId="30" fillId="0" borderId="6" xfId="31" applyFont="1"/>
    <xf numFmtId="170" fontId="58" fillId="0" borderId="176" xfId="3" applyNumberFormat="1" applyFont="1" applyBorder="1" applyAlignment="1">
      <alignment horizontal="center" vertical="center"/>
    </xf>
    <xf numFmtId="170" fontId="58" fillId="0" borderId="177" xfId="3" applyNumberFormat="1" applyFont="1" applyBorder="1" applyAlignment="1">
      <alignment horizontal="center" vertical="center"/>
    </xf>
    <xf numFmtId="0" fontId="32" fillId="29" borderId="125" xfId="32" applyFont="1" applyFill="1" applyBorder="1" applyAlignment="1">
      <alignment vertical="center"/>
    </xf>
    <xf numFmtId="0" fontId="32" fillId="29" borderId="126" xfId="32" applyFont="1" applyFill="1" applyBorder="1" applyAlignment="1">
      <alignment vertical="center"/>
    </xf>
    <xf numFmtId="9" fontId="2" fillId="29" borderId="126" xfId="33" applyNumberFormat="1" applyFill="1" applyBorder="1" applyAlignment="1">
      <alignment horizontal="center" vertical="center"/>
    </xf>
    <xf numFmtId="9" fontId="2" fillId="29" borderId="127" xfId="33" applyNumberFormat="1" applyFill="1" applyBorder="1" applyAlignment="1">
      <alignment horizontal="center" vertical="center"/>
    </xf>
    <xf numFmtId="0" fontId="34" fillId="29" borderId="128" xfId="5" applyFont="1" applyFill="1" applyBorder="1" applyAlignment="1" applyProtection="1">
      <alignment horizontal="left" vertical="center"/>
    </xf>
    <xf numFmtId="0" fontId="35" fillId="29" borderId="6" xfId="5" applyFont="1" applyFill="1" applyAlignment="1" applyProtection="1">
      <alignment horizontal="left" vertical="center"/>
    </xf>
    <xf numFmtId="0" fontId="36" fillId="29" borderId="6" xfId="5" applyFont="1" applyFill="1" applyAlignment="1" applyProtection="1">
      <alignment horizontal="left" vertical="center"/>
    </xf>
    <xf numFmtId="0" fontId="37" fillId="29" borderId="6" xfId="5" applyFont="1" applyFill="1" applyAlignment="1" applyProtection="1">
      <alignment horizontal="left" vertical="center"/>
    </xf>
    <xf numFmtId="0" fontId="32" fillId="29" borderId="6" xfId="32" applyFont="1" applyFill="1" applyAlignment="1">
      <alignment vertical="center"/>
    </xf>
    <xf numFmtId="0" fontId="39" fillId="29" borderId="6" xfId="6" applyFont="1" applyFill="1" applyAlignment="1">
      <alignment vertical="center"/>
    </xf>
    <xf numFmtId="0" fontId="39" fillId="29" borderId="129" xfId="6" applyFont="1" applyFill="1" applyBorder="1" applyAlignment="1">
      <alignment vertical="center"/>
    </xf>
    <xf numFmtId="0" fontId="40" fillId="29" borderId="128" xfId="5" applyFont="1" applyFill="1" applyBorder="1" applyAlignment="1" applyProtection="1">
      <alignment horizontal="left" vertical="center"/>
    </xf>
    <xf numFmtId="0" fontId="41" fillId="29" borderId="6" xfId="5" applyFont="1" applyFill="1" applyAlignment="1" applyProtection="1">
      <alignment horizontal="left" vertical="center"/>
    </xf>
    <xf numFmtId="0" fontId="40" fillId="29" borderId="6" xfId="5" applyFont="1" applyFill="1" applyAlignment="1" applyProtection="1">
      <alignment horizontal="left" vertical="center"/>
    </xf>
    <xf numFmtId="0" fontId="32" fillId="29" borderId="130" xfId="32" applyFont="1" applyFill="1" applyBorder="1" applyAlignment="1">
      <alignment vertical="center"/>
    </xf>
    <xf numFmtId="0" fontId="29" fillId="29" borderId="131" xfId="32" applyFont="1" applyFill="1" applyBorder="1" applyAlignment="1">
      <alignment vertical="center"/>
    </xf>
    <xf numFmtId="0" fontId="32" fillId="29" borderId="131" xfId="32" applyFont="1" applyFill="1" applyBorder="1" applyAlignment="1">
      <alignment vertical="center"/>
    </xf>
    <xf numFmtId="0" fontId="39" fillId="29" borderId="131" xfId="6" applyFont="1" applyFill="1" applyBorder="1" applyAlignment="1">
      <alignment vertical="center"/>
    </xf>
    <xf numFmtId="0" fontId="39" fillId="29" borderId="132" xfId="6" applyFont="1" applyFill="1" applyBorder="1" applyAlignment="1">
      <alignment vertical="center"/>
    </xf>
    <xf numFmtId="0" fontId="58" fillId="0" borderId="174" xfId="3" applyFont="1" applyBorder="1" applyAlignment="1">
      <alignment horizontal="center" vertical="center" wrapText="1"/>
    </xf>
    <xf numFmtId="0" fontId="58" fillId="0" borderId="176" xfId="3" applyFont="1" applyBorder="1" applyAlignment="1">
      <alignment horizontal="center" vertical="center"/>
    </xf>
    <xf numFmtId="0" fontId="28" fillId="0" borderId="222" xfId="3" applyFont="1" applyBorder="1" applyAlignment="1">
      <alignment vertical="center"/>
    </xf>
    <xf numFmtId="165" fontId="27" fillId="0" borderId="103" xfId="0" applyNumberFormat="1" applyFont="1" applyFill="1" applyBorder="1"/>
    <xf numFmtId="165" fontId="27" fillId="0" borderId="108" xfId="0" applyNumberFormat="1" applyFont="1" applyFill="1" applyBorder="1"/>
    <xf numFmtId="0" fontId="60" fillId="3" borderId="46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60" fillId="3" borderId="47" xfId="0" applyFont="1" applyFill="1" applyBorder="1" applyAlignment="1">
      <alignment horizontal="center" vertical="center"/>
    </xf>
    <xf numFmtId="0" fontId="27" fillId="3" borderId="46" xfId="0" applyNumberFormat="1" applyFont="1" applyFill="1" applyBorder="1" applyAlignment="1">
      <alignment horizontal="center" vertical="center"/>
    </xf>
    <xf numFmtId="49" fontId="60" fillId="3" borderId="46" xfId="0" applyNumberFormat="1" applyFont="1" applyFill="1" applyBorder="1" applyAlignment="1">
      <alignment horizontal="center" vertical="center"/>
    </xf>
    <xf numFmtId="0" fontId="60" fillId="3" borderId="46" xfId="0" applyNumberFormat="1" applyFont="1" applyFill="1" applyBorder="1" applyAlignment="1">
      <alignment horizontal="center" vertical="center"/>
    </xf>
    <xf numFmtId="0" fontId="60" fillId="0" borderId="46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0" fontId="60" fillId="0" borderId="46" xfId="0" applyNumberFormat="1" applyFont="1" applyFill="1" applyBorder="1" applyAlignment="1">
      <alignment horizontal="center" vertical="center"/>
    </xf>
    <xf numFmtId="0" fontId="60" fillId="0" borderId="47" xfId="0" applyFont="1" applyFill="1" applyBorder="1" applyAlignment="1">
      <alignment horizontal="center" vertical="center"/>
    </xf>
    <xf numFmtId="49" fontId="60" fillId="0" borderId="46" xfId="0" applyNumberFormat="1" applyFont="1" applyFill="1" applyBorder="1" applyAlignment="1">
      <alignment horizontal="center" vertical="center"/>
    </xf>
    <xf numFmtId="0" fontId="60" fillId="0" borderId="49" xfId="0" applyFont="1" applyFill="1" applyBorder="1" applyAlignment="1">
      <alignment horizontal="center" vertical="center"/>
    </xf>
    <xf numFmtId="0" fontId="60" fillId="0" borderId="6" xfId="30" applyNumberFormat="1" applyFont="1" applyFill="1" applyBorder="1" applyAlignment="1">
      <alignment horizontal="center" vertical="center"/>
    </xf>
    <xf numFmtId="0" fontId="27" fillId="0" borderId="6" xfId="30" applyNumberFormat="1" applyFont="1" applyFill="1" applyBorder="1" applyAlignment="1">
      <alignment horizontal="center" vertical="center"/>
    </xf>
    <xf numFmtId="0" fontId="60" fillId="0" borderId="6" xfId="30" applyFont="1" applyFill="1" applyBorder="1" applyAlignment="1">
      <alignment horizontal="center" vertical="center"/>
    </xf>
    <xf numFmtId="0" fontId="60" fillId="21" borderId="205" xfId="30" applyFont="1" applyFill="1" applyBorder="1" applyAlignment="1">
      <alignment horizontal="center" vertical="center"/>
    </xf>
    <xf numFmtId="0" fontId="3" fillId="21" borderId="207" xfId="29" applyFill="1" applyBorder="1"/>
    <xf numFmtId="0" fontId="3" fillId="27" borderId="205" xfId="29" applyFill="1" applyBorder="1"/>
    <xf numFmtId="0" fontId="3" fillId="27" borderId="6" xfId="29" applyFill="1"/>
    <xf numFmtId="0" fontId="3" fillId="28" borderId="6" xfId="29" applyFill="1"/>
    <xf numFmtId="0" fontId="3" fillId="0" borderId="207" xfId="29" applyBorder="1"/>
    <xf numFmtId="0" fontId="3" fillId="30" borderId="6" xfId="29" applyFill="1"/>
    <xf numFmtId="0" fontId="3" fillId="5" borderId="6" xfId="29" applyFill="1"/>
    <xf numFmtId="0" fontId="3" fillId="5" borderId="208" xfId="29" applyFill="1" applyBorder="1"/>
    <xf numFmtId="0" fontId="3" fillId="5" borderId="205" xfId="29" applyFill="1" applyBorder="1"/>
    <xf numFmtId="0" fontId="60" fillId="3" borderId="46" xfId="0" quotePrefix="1" applyFont="1" applyFill="1" applyBorder="1" applyAlignment="1">
      <alignment horizontal="center" vertical="center"/>
    </xf>
    <xf numFmtId="0" fontId="56" fillId="31" borderId="164" xfId="4" applyFont="1" applyFill="1" applyBorder="1" applyAlignment="1">
      <alignment horizontal="center" vertical="center" wrapText="1"/>
    </xf>
    <xf numFmtId="0" fontId="56" fillId="31" borderId="165" xfId="4" applyFont="1" applyFill="1" applyBorder="1" applyAlignment="1">
      <alignment horizontal="center" vertical="center" wrapText="1"/>
    </xf>
    <xf numFmtId="3" fontId="56" fillId="31" borderId="166" xfId="4" applyNumberFormat="1" applyFont="1" applyFill="1" applyBorder="1" applyAlignment="1">
      <alignment horizontal="center" vertical="center" wrapText="1"/>
    </xf>
    <xf numFmtId="169" fontId="56" fillId="31" borderId="167" xfId="7" applyNumberFormat="1" applyFont="1" applyFill="1" applyBorder="1" applyAlignment="1">
      <alignment horizontal="center" vertical="center" wrapText="1"/>
    </xf>
    <xf numFmtId="0" fontId="69" fillId="31" borderId="223" xfId="3" applyFont="1" applyFill="1" applyBorder="1" applyAlignment="1">
      <alignment horizontal="center" vertical="center" wrapText="1"/>
    </xf>
    <xf numFmtId="170" fontId="56" fillId="31" borderId="185" xfId="3" applyNumberFormat="1" applyFont="1" applyFill="1" applyBorder="1" applyAlignment="1">
      <alignment horizontal="center" vertical="center"/>
    </xf>
    <xf numFmtId="0" fontId="56" fillId="31" borderId="227" xfId="3" applyFont="1" applyFill="1" applyBorder="1" applyAlignment="1">
      <alignment horizontal="left" vertical="center"/>
    </xf>
    <xf numFmtId="3" fontId="56" fillId="31" borderId="227" xfId="3" applyNumberFormat="1" applyFont="1" applyFill="1" applyBorder="1" applyAlignment="1">
      <alignment horizontal="center" vertical="center"/>
    </xf>
    <xf numFmtId="170" fontId="56" fillId="31" borderId="228" xfId="3" applyNumberFormat="1" applyFont="1" applyFill="1" applyBorder="1" applyAlignment="1">
      <alignment horizontal="center" vertical="center"/>
    </xf>
    <xf numFmtId="0" fontId="56" fillId="31" borderId="228" xfId="3" applyFont="1" applyFill="1" applyBorder="1" applyAlignment="1">
      <alignment horizontal="center" vertical="center"/>
    </xf>
    <xf numFmtId="170" fontId="56" fillId="31" borderId="229" xfId="3" applyNumberFormat="1" applyFont="1" applyFill="1" applyBorder="1" applyAlignment="1">
      <alignment horizontal="center" vertical="center"/>
    </xf>
    <xf numFmtId="49" fontId="62" fillId="0" borderId="22" xfId="0" applyNumberFormat="1" applyFont="1" applyFill="1" applyBorder="1" applyAlignment="1">
      <alignment horizontal="center" vertical="center"/>
    </xf>
    <xf numFmtId="0" fontId="12" fillId="3" borderId="109" xfId="0" applyFont="1" applyFill="1" applyBorder="1" applyAlignment="1">
      <alignment vertical="center" wrapText="1"/>
    </xf>
    <xf numFmtId="0" fontId="60" fillId="3" borderId="80" xfId="0" applyFont="1" applyFill="1" applyBorder="1" applyAlignment="1">
      <alignment horizontal="center" vertical="center"/>
    </xf>
    <xf numFmtId="0" fontId="63" fillId="10" borderId="237" xfId="0" applyFont="1" applyFill="1" applyBorder="1" applyAlignment="1">
      <alignment horizontal="center"/>
    </xf>
    <xf numFmtId="0" fontId="23" fillId="10" borderId="237" xfId="0" applyFont="1" applyFill="1" applyBorder="1" applyAlignment="1">
      <alignment horizontal="center"/>
    </xf>
    <xf numFmtId="0" fontId="58" fillId="0" borderId="174" xfId="3" applyFont="1" applyBorder="1" applyAlignment="1">
      <alignment horizontal="center" vertical="center"/>
    </xf>
    <xf numFmtId="0" fontId="58" fillId="0" borderId="242" xfId="3" applyFont="1" applyBorder="1" applyAlignment="1">
      <alignment horizontal="center" vertical="center"/>
    </xf>
    <xf numFmtId="0" fontId="58" fillId="0" borderId="243" xfId="3" applyFont="1" applyBorder="1" applyAlignment="1">
      <alignment horizontal="center" vertical="center"/>
    </xf>
    <xf numFmtId="170" fontId="58" fillId="0" borderId="244" xfId="3" applyNumberFormat="1" applyFont="1" applyBorder="1" applyAlignment="1">
      <alignment horizontal="center" vertical="center"/>
    </xf>
    <xf numFmtId="0" fontId="58" fillId="0" borderId="244" xfId="3" applyFont="1" applyBorder="1" applyAlignment="1">
      <alignment horizontal="center" vertical="center"/>
    </xf>
    <xf numFmtId="170" fontId="58" fillId="0" borderId="165" xfId="3" applyNumberFormat="1" applyFont="1" applyBorder="1" applyAlignment="1">
      <alignment horizontal="center" vertical="center"/>
    </xf>
    <xf numFmtId="0" fontId="56" fillId="31" borderId="193" xfId="3" applyFont="1" applyFill="1" applyBorder="1" applyAlignment="1">
      <alignment horizontal="left" vertical="center"/>
    </xf>
    <xf numFmtId="3" fontId="56" fillId="31" borderId="193" xfId="3" applyNumberFormat="1" applyFont="1" applyFill="1" applyBorder="1" applyAlignment="1">
      <alignment horizontal="center" vertical="center"/>
    </xf>
    <xf numFmtId="170" fontId="56" fillId="31" borderId="194" xfId="3" applyNumberFormat="1" applyFont="1" applyFill="1" applyBorder="1" applyAlignment="1">
      <alignment horizontal="center" vertical="center"/>
    </xf>
    <xf numFmtId="0" fontId="56" fillId="31" borderId="194" xfId="3" applyFont="1" applyFill="1" applyBorder="1" applyAlignment="1">
      <alignment horizontal="center" vertical="center"/>
    </xf>
    <xf numFmtId="170" fontId="56" fillId="31" borderId="195" xfId="3" applyNumberFormat="1" applyFont="1" applyFill="1" applyBorder="1" applyAlignment="1">
      <alignment horizontal="center" vertical="center"/>
    </xf>
    <xf numFmtId="170" fontId="56" fillId="31" borderId="196" xfId="3" applyNumberFormat="1" applyFont="1" applyFill="1" applyBorder="1" applyAlignment="1">
      <alignment horizontal="center" vertical="center"/>
    </xf>
    <xf numFmtId="170" fontId="56" fillId="31" borderId="181" xfId="4" applyNumberFormat="1" applyFont="1" applyFill="1" applyBorder="1" applyAlignment="1">
      <alignment horizontal="center" vertical="center"/>
    </xf>
    <xf numFmtId="170" fontId="56" fillId="31" borderId="233" xfId="4" applyNumberFormat="1" applyFont="1" applyFill="1" applyBorder="1" applyAlignment="1">
      <alignment horizontal="center" vertical="center"/>
    </xf>
    <xf numFmtId="1" fontId="56" fillId="31" borderId="234" xfId="3" applyNumberFormat="1" applyFont="1" applyFill="1" applyBorder="1" applyAlignment="1">
      <alignment horizontal="center" vertical="center"/>
    </xf>
    <xf numFmtId="171" fontId="58" fillId="0" borderId="176" xfId="3" applyNumberFormat="1" applyFont="1" applyBorder="1" applyAlignment="1">
      <alignment horizontal="center" vertical="center"/>
    </xf>
    <xf numFmtId="1" fontId="56" fillId="31" borderId="181" xfId="3" applyNumberFormat="1" applyFont="1" applyFill="1" applyBorder="1" applyAlignment="1">
      <alignment horizontal="center" vertical="center"/>
    </xf>
    <xf numFmtId="170" fontId="56" fillId="31" borderId="245" xfId="4" applyNumberFormat="1" applyFont="1" applyFill="1" applyBorder="1" applyAlignment="1">
      <alignment horizontal="center" vertical="center"/>
    </xf>
    <xf numFmtId="0" fontId="62" fillId="0" borderId="189" xfId="30" applyNumberFormat="1" applyFont="1" applyFill="1" applyBorder="1" applyAlignment="1">
      <alignment horizontal="center" vertical="center"/>
    </xf>
    <xf numFmtId="49" fontId="62" fillId="0" borderId="190" xfId="30" applyNumberFormat="1" applyFont="1" applyFill="1" applyBorder="1" applyAlignment="1">
      <alignment horizontal="center" vertical="center"/>
    </xf>
    <xf numFmtId="0" fontId="62" fillId="0" borderId="235" xfId="30" applyNumberFormat="1" applyFont="1" applyFill="1" applyBorder="1" applyAlignment="1">
      <alignment horizontal="center" vertical="center"/>
    </xf>
    <xf numFmtId="49" fontId="62" fillId="0" borderId="236" xfId="30" applyNumberFormat="1" applyFont="1" applyFill="1" applyBorder="1" applyAlignment="1">
      <alignment horizontal="center" vertical="center"/>
    </xf>
    <xf numFmtId="0" fontId="1" fillId="0" borderId="6" xfId="29" applyFont="1"/>
    <xf numFmtId="0" fontId="23" fillId="10" borderId="240" xfId="0" applyFont="1" applyFill="1" applyBorder="1" applyAlignment="1">
      <alignment horizontal="center" vertical="center" wrapText="1"/>
    </xf>
    <xf numFmtId="49" fontId="27" fillId="0" borderId="113" xfId="0" applyNumberFormat="1" applyFont="1" applyFill="1" applyBorder="1" applyAlignment="1">
      <alignment vertical="center"/>
    </xf>
    <xf numFmtId="49" fontId="27" fillId="0" borderId="30" xfId="0" applyNumberFormat="1" applyFont="1" applyFill="1" applyBorder="1" applyAlignment="1">
      <alignment vertical="center"/>
    </xf>
    <xf numFmtId="0" fontId="27" fillId="0" borderId="113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49" fontId="27" fillId="0" borderId="249" xfId="0" applyNumberFormat="1" applyFont="1" applyFill="1" applyBorder="1" applyAlignment="1">
      <alignment vertical="center"/>
    </xf>
    <xf numFmtId="0" fontId="27" fillId="0" borderId="252" xfId="0" applyNumberFormat="1" applyFont="1" applyBorder="1" applyAlignment="1">
      <alignment horizontal="left"/>
    </xf>
    <xf numFmtId="0" fontId="27" fillId="0" borderId="251" xfId="0" applyNumberFormat="1" applyFont="1" applyBorder="1" applyAlignment="1">
      <alignment horizontal="left"/>
    </xf>
    <xf numFmtId="49" fontId="12" fillId="0" borderId="79" xfId="0" applyNumberFormat="1" applyFont="1" applyFill="1" applyBorder="1" applyAlignment="1">
      <alignment horizontal="left" vertical="center" wrapText="1"/>
    </xf>
    <xf numFmtId="0" fontId="27" fillId="0" borderId="251" xfId="0" applyNumberFormat="1" applyFont="1" applyBorder="1"/>
    <xf numFmtId="49" fontId="27" fillId="0" borderId="119" xfId="0" applyNumberFormat="1" applyFont="1" applyFill="1" applyBorder="1" applyAlignment="1">
      <alignment horizontal="left" vertical="center" wrapText="1"/>
    </xf>
    <xf numFmtId="49" fontId="27" fillId="0" borderId="250" xfId="0" applyNumberFormat="1" applyFont="1" applyFill="1" applyBorder="1" applyAlignment="1">
      <alignment horizontal="left" vertical="center" wrapText="1"/>
    </xf>
    <xf numFmtId="49" fontId="27" fillId="0" borderId="79" xfId="0" applyNumberFormat="1" applyFont="1" applyFill="1" applyBorder="1" applyAlignment="1">
      <alignment horizontal="left" vertical="center" wrapText="1"/>
    </xf>
    <xf numFmtId="49" fontId="27" fillId="0" borderId="78" xfId="0" applyNumberFormat="1" applyFont="1" applyFill="1" applyBorder="1" applyAlignment="1">
      <alignment horizontal="center" vertical="center"/>
    </xf>
    <xf numFmtId="49" fontId="27" fillId="11" borderId="78" xfId="0" applyNumberFormat="1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 wrapText="1"/>
    </xf>
    <xf numFmtId="0" fontId="12" fillId="3" borderId="109" xfId="0" applyFont="1" applyFill="1" applyBorder="1" applyAlignment="1">
      <alignment horizontal="center" vertical="center" wrapText="1"/>
    </xf>
    <xf numFmtId="0" fontId="74" fillId="0" borderId="254" xfId="6" applyFont="1" applyBorder="1" applyAlignment="1">
      <alignment horizontal="center" vertical="center" wrapText="1"/>
    </xf>
    <xf numFmtId="0" fontId="58" fillId="0" borderId="255" xfId="3" applyFont="1" applyBorder="1" applyAlignment="1">
      <alignment horizontal="center" vertical="center"/>
    </xf>
    <xf numFmtId="0" fontId="74" fillId="0" borderId="257" xfId="6" applyFont="1" applyBorder="1" applyAlignment="1">
      <alignment horizontal="center" vertical="center" wrapText="1"/>
    </xf>
    <xf numFmtId="0" fontId="58" fillId="0" borderId="258" xfId="3" applyFont="1" applyBorder="1" applyAlignment="1">
      <alignment horizontal="center" vertical="center" wrapText="1"/>
    </xf>
    <xf numFmtId="0" fontId="76" fillId="0" borderId="257" xfId="3" applyFont="1" applyBorder="1" applyAlignment="1">
      <alignment horizontal="center" vertical="center" wrapText="1"/>
    </xf>
    <xf numFmtId="0" fontId="76" fillId="0" borderId="260" xfId="3" applyFont="1" applyBorder="1" applyAlignment="1">
      <alignment horizontal="center" vertical="center" wrapText="1"/>
    </xf>
    <xf numFmtId="0" fontId="58" fillId="0" borderId="261" xfId="3" applyFont="1" applyBorder="1" applyAlignment="1">
      <alignment horizontal="center" vertical="center" wrapText="1"/>
    </xf>
    <xf numFmtId="165" fontId="75" fillId="5" borderId="255" xfId="28" applyNumberFormat="1" applyFont="1" applyFill="1" applyBorder="1" applyAlignment="1">
      <alignment horizontal="center" vertical="center"/>
    </xf>
    <xf numFmtId="165" fontId="75" fillId="5" borderId="258" xfId="28" applyNumberFormat="1" applyFont="1" applyFill="1" applyBorder="1" applyAlignment="1">
      <alignment horizontal="center" vertical="center"/>
    </xf>
    <xf numFmtId="165" fontId="75" fillId="24" borderId="258" xfId="15" applyNumberFormat="1" applyFont="1" applyFill="1" applyBorder="1" applyAlignment="1">
      <alignment horizontal="center" vertical="center"/>
    </xf>
    <xf numFmtId="165" fontId="75" fillId="24" borderId="261" xfId="15" applyNumberFormat="1" applyFont="1" applyFill="1" applyBorder="1" applyAlignment="1">
      <alignment horizontal="center" vertical="center"/>
    </xf>
    <xf numFmtId="0" fontId="56" fillId="31" borderId="253" xfId="4" applyFont="1" applyFill="1" applyBorder="1" applyAlignment="1">
      <alignment horizontal="center" vertical="center" wrapText="1"/>
    </xf>
    <xf numFmtId="3" fontId="73" fillId="23" borderId="253" xfId="3" applyNumberFormat="1" applyFont="1" applyFill="1" applyBorder="1" applyAlignment="1">
      <alignment horizontal="center" vertical="center" wrapText="1"/>
    </xf>
    <xf numFmtId="49" fontId="12" fillId="3" borderId="199" xfId="30" quotePrefix="1" applyNumberFormat="1" applyFont="1" applyFill="1" applyBorder="1" applyAlignment="1">
      <alignment horizontal="center" vertical="center"/>
    </xf>
    <xf numFmtId="49" fontId="12" fillId="3" borderId="200" xfId="30" applyNumberFormat="1" applyFont="1" applyFill="1" applyBorder="1" applyAlignment="1">
      <alignment horizontal="center" vertical="center"/>
    </xf>
    <xf numFmtId="49" fontId="12" fillId="3" borderId="201" xfId="30" applyNumberFormat="1" applyFont="1" applyFill="1" applyBorder="1" applyAlignment="1">
      <alignment horizontal="center" vertical="center"/>
    </xf>
    <xf numFmtId="0" fontId="31" fillId="22" borderId="204" xfId="29" applyFont="1" applyFill="1" applyBorder="1" applyAlignment="1">
      <alignment horizontal="center" vertical="center" textRotation="90" wrapText="1"/>
    </xf>
    <xf numFmtId="0" fontId="31" fillId="22" borderId="205" xfId="29" applyFont="1" applyFill="1" applyBorder="1" applyAlignment="1">
      <alignment horizontal="center" vertical="center" textRotation="90" wrapText="1"/>
    </xf>
    <xf numFmtId="0" fontId="31" fillId="22" borderId="207" xfId="29" applyFont="1" applyFill="1" applyBorder="1" applyAlignment="1">
      <alignment horizontal="center" vertical="center" textRotation="90" wrapText="1"/>
    </xf>
    <xf numFmtId="0" fontId="31" fillId="26" borderId="204" xfId="29" applyFont="1" applyFill="1" applyBorder="1" applyAlignment="1">
      <alignment horizontal="center" vertical="center" textRotation="90" wrapText="1"/>
    </xf>
    <xf numFmtId="0" fontId="31" fillId="26" borderId="205" xfId="29" applyFont="1" applyFill="1" applyBorder="1" applyAlignment="1">
      <alignment horizontal="center" vertical="center" textRotation="90" wrapText="1"/>
    </xf>
    <xf numFmtId="0" fontId="31" fillId="26" borderId="207" xfId="29" applyFont="1" applyFill="1" applyBorder="1" applyAlignment="1">
      <alignment horizontal="center" vertical="center" textRotation="90" wrapText="1"/>
    </xf>
    <xf numFmtId="0" fontId="65" fillId="0" borderId="206" xfId="29" applyFont="1" applyBorder="1" applyAlignment="1">
      <alignment horizontal="right" vertical="center" wrapText="1"/>
    </xf>
    <xf numFmtId="0" fontId="65" fillId="0" borderId="206" xfId="29" applyFont="1" applyBorder="1" applyAlignment="1">
      <alignment horizontal="right" vertical="center"/>
    </xf>
    <xf numFmtId="0" fontId="65" fillId="0" borderId="209" xfId="29" applyFont="1" applyBorder="1" applyAlignment="1">
      <alignment horizontal="right" vertical="center"/>
    </xf>
    <xf numFmtId="0" fontId="58" fillId="0" borderId="136" xfId="3" applyFont="1" applyBorder="1" applyAlignment="1">
      <alignment horizontal="center" vertical="center" wrapText="1"/>
    </xf>
    <xf numFmtId="0" fontId="58" fillId="0" borderId="241" xfId="3" applyFont="1" applyBorder="1" applyAlignment="1">
      <alignment horizontal="center" vertical="center" wrapText="1"/>
    </xf>
    <xf numFmtId="165" fontId="28" fillId="0" borderId="191" xfId="3" applyNumberFormat="1" applyFont="1" applyBorder="1" applyAlignment="1">
      <alignment horizontal="center" vertical="center"/>
    </xf>
    <xf numFmtId="0" fontId="28" fillId="0" borderId="192" xfId="3" applyFont="1" applyBorder="1" applyAlignment="1">
      <alignment horizontal="center" vertical="center"/>
    </xf>
    <xf numFmtId="4" fontId="56" fillId="31" borderId="178" xfId="4" applyNumberFormat="1" applyFont="1" applyFill="1" applyBorder="1" applyAlignment="1">
      <alignment horizontal="center" vertical="center"/>
    </xf>
    <xf numFmtId="4" fontId="56" fillId="31" borderId="179" xfId="4" applyNumberFormat="1" applyFont="1" applyFill="1" applyBorder="1" applyAlignment="1">
      <alignment horizontal="center" vertical="center"/>
    </xf>
    <xf numFmtId="4" fontId="56" fillId="31" borderId="180" xfId="4" applyNumberFormat="1" applyFont="1" applyFill="1" applyBorder="1" applyAlignment="1">
      <alignment horizontal="center" vertical="center"/>
    </xf>
    <xf numFmtId="4" fontId="56" fillId="31" borderId="230" xfId="4" applyNumberFormat="1" applyFont="1" applyFill="1" applyBorder="1" applyAlignment="1">
      <alignment horizontal="center" vertical="center"/>
    </xf>
    <xf numFmtId="4" fontId="56" fillId="31" borderId="231" xfId="4" applyNumberFormat="1" applyFont="1" applyFill="1" applyBorder="1" applyAlignment="1">
      <alignment horizontal="center" vertical="center"/>
    </xf>
    <xf numFmtId="4" fontId="56" fillId="31" borderId="232" xfId="4" applyNumberFormat="1" applyFont="1" applyFill="1" applyBorder="1" applyAlignment="1">
      <alignment horizontal="center" vertical="center"/>
    </xf>
    <xf numFmtId="0" fontId="79" fillId="31" borderId="161" xfId="3" applyFont="1" applyFill="1" applyBorder="1" applyAlignment="1">
      <alignment horizontal="center" vertical="center"/>
    </xf>
    <xf numFmtId="0" fontId="79" fillId="31" borderId="162" xfId="3" applyFont="1" applyFill="1" applyBorder="1" applyAlignment="1">
      <alignment horizontal="center" vertical="center"/>
    </xf>
    <xf numFmtId="0" fontId="69" fillId="31" borderId="224" xfId="3" applyFont="1" applyFill="1" applyBorder="1" applyAlignment="1">
      <alignment horizontal="center" vertical="center" wrapText="1"/>
    </xf>
    <xf numFmtId="0" fontId="69" fillId="31" borderId="225" xfId="3" applyFont="1" applyFill="1" applyBorder="1" applyAlignment="1">
      <alignment horizontal="center" vertical="center" wrapText="1"/>
    </xf>
    <xf numFmtId="165" fontId="56" fillId="31" borderId="224" xfId="3" applyNumberFormat="1" applyFont="1" applyFill="1" applyBorder="1" applyAlignment="1">
      <alignment horizontal="center" vertical="center"/>
    </xf>
    <xf numFmtId="0" fontId="56" fillId="31" borderId="226" xfId="3" applyFont="1" applyFill="1" applyBorder="1" applyAlignment="1">
      <alignment horizontal="center" vertical="center"/>
    </xf>
    <xf numFmtId="0" fontId="79" fillId="31" borderId="163" xfId="3" applyFont="1" applyFill="1" applyBorder="1" applyAlignment="1">
      <alignment horizontal="center" vertical="center"/>
    </xf>
    <xf numFmtId="0" fontId="80" fillId="0" borderId="256" xfId="6" applyFont="1" applyBorder="1" applyAlignment="1">
      <alignment horizontal="center" vertical="center" wrapText="1"/>
    </xf>
    <xf numFmtId="0" fontId="80" fillId="0" borderId="259" xfId="6" applyFont="1" applyBorder="1" applyAlignment="1">
      <alignment horizontal="center" vertical="center" wrapText="1"/>
    </xf>
    <xf numFmtId="0" fontId="80" fillId="0" borderId="262" xfId="6" applyFont="1" applyBorder="1" applyAlignment="1">
      <alignment horizontal="center" vertical="center" wrapText="1"/>
    </xf>
    <xf numFmtId="0" fontId="74" fillId="0" borderId="255" xfId="6" applyFont="1" applyBorder="1" applyAlignment="1">
      <alignment horizontal="center" vertical="center" wrapText="1"/>
    </xf>
    <xf numFmtId="0" fontId="74" fillId="0" borderId="258" xfId="6" applyFont="1" applyBorder="1" applyAlignment="1">
      <alignment horizontal="center" vertical="center" wrapText="1"/>
    </xf>
    <xf numFmtId="0" fontId="74" fillId="0" borderId="261" xfId="6" applyFont="1" applyBorder="1" applyAlignment="1">
      <alignment horizontal="center" vertical="center" wrapText="1"/>
    </xf>
    <xf numFmtId="0" fontId="53" fillId="7" borderId="117" xfId="0" applyFont="1" applyFill="1" applyBorder="1" applyAlignment="1">
      <alignment horizontal="center" vertical="center" wrapText="1"/>
    </xf>
    <xf numFmtId="0" fontId="53" fillId="7" borderId="90" xfId="0" applyFont="1" applyFill="1" applyBorder="1" applyAlignment="1">
      <alignment horizontal="center" vertical="center" wrapText="1"/>
    </xf>
    <xf numFmtId="0" fontId="53" fillId="7" borderId="96" xfId="0" applyFont="1" applyFill="1" applyBorder="1" applyAlignment="1">
      <alignment horizontal="center" vertical="center" wrapText="1"/>
    </xf>
    <xf numFmtId="0" fontId="53" fillId="7" borderId="100" xfId="0" applyFont="1" applyFill="1" applyBorder="1" applyAlignment="1">
      <alignment horizontal="center" vertical="center" wrapText="1"/>
    </xf>
    <xf numFmtId="0" fontId="26" fillId="0" borderId="122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49" fontId="59" fillId="31" borderId="109" xfId="0" applyNumberFormat="1" applyFont="1" applyFill="1" applyBorder="1" applyAlignment="1">
      <alignment horizontal="center" vertical="center"/>
    </xf>
    <xf numFmtId="49" fontId="59" fillId="31" borderId="6" xfId="0" applyNumberFormat="1" applyFont="1" applyFill="1" applyBorder="1" applyAlignment="1">
      <alignment horizontal="center" vertical="center"/>
    </xf>
    <xf numFmtId="49" fontId="23" fillId="31" borderId="92" xfId="0" applyNumberFormat="1" applyFont="1" applyFill="1" applyBorder="1" applyAlignment="1">
      <alignment horizontal="center" vertical="center" wrapText="1"/>
    </xf>
    <xf numFmtId="49" fontId="23" fillId="31" borderId="187" xfId="0" applyNumberFormat="1" applyFont="1" applyFill="1" applyBorder="1" applyAlignment="1">
      <alignment horizontal="center" vertical="center" wrapText="1"/>
    </xf>
    <xf numFmtId="49" fontId="23" fillId="31" borderId="93" xfId="0" applyNumberFormat="1" applyFont="1" applyFill="1" applyBorder="1" applyAlignment="1">
      <alignment horizontal="center" vertical="center" wrapText="1"/>
    </xf>
    <xf numFmtId="49" fontId="23" fillId="31" borderId="115" xfId="0" applyNumberFormat="1" applyFont="1" applyFill="1" applyBorder="1" applyAlignment="1">
      <alignment horizontal="center" vertical="center" wrapText="1"/>
    </xf>
    <xf numFmtId="49" fontId="23" fillId="31" borderId="94" xfId="0" applyNumberFormat="1" applyFont="1" applyFill="1" applyBorder="1" applyAlignment="1">
      <alignment horizontal="center" vertical="center" wrapText="1"/>
    </xf>
    <xf numFmtId="0" fontId="12" fillId="0" borderId="92" xfId="0" applyNumberFormat="1" applyFont="1" applyBorder="1" applyAlignment="1">
      <alignment horizontal="center" vertical="center"/>
    </xf>
    <xf numFmtId="0" fontId="12" fillId="0" borderId="94" xfId="0" applyNumberFormat="1" applyFont="1" applyBorder="1" applyAlignment="1">
      <alignment horizontal="center" vertical="center"/>
    </xf>
    <xf numFmtId="0" fontId="53" fillId="7" borderId="97" xfId="0" applyFont="1" applyFill="1" applyBorder="1" applyAlignment="1">
      <alignment horizontal="center" vertical="center" wrapText="1"/>
    </xf>
    <xf numFmtId="0" fontId="53" fillId="7" borderId="101" xfId="0" applyFont="1" applyFill="1" applyBorder="1" applyAlignment="1">
      <alignment horizontal="center" vertical="center" wrapText="1"/>
    </xf>
    <xf numFmtId="0" fontId="53" fillId="7" borderId="95" xfId="0" applyFont="1" applyFill="1" applyBorder="1" applyAlignment="1">
      <alignment horizontal="center" vertical="center" wrapText="1"/>
    </xf>
    <xf numFmtId="0" fontId="53" fillId="7" borderId="99" xfId="0" applyFont="1" applyFill="1" applyBorder="1" applyAlignment="1">
      <alignment horizontal="center" vertical="center" wrapText="1"/>
    </xf>
    <xf numFmtId="49" fontId="61" fillId="4" borderId="119" xfId="0" applyNumberFormat="1" applyFont="1" applyFill="1" applyBorder="1" applyAlignment="1">
      <alignment horizontal="center" vertical="center"/>
    </xf>
    <xf numFmtId="49" fontId="61" fillId="4" borderId="186" xfId="0" applyNumberFormat="1" applyFont="1" applyFill="1" applyBorder="1" applyAlignment="1">
      <alignment horizontal="center" vertical="center"/>
    </xf>
    <xf numFmtId="49" fontId="61" fillId="4" borderId="250" xfId="0" applyNumberFormat="1" applyFont="1" applyFill="1" applyBorder="1" applyAlignment="1">
      <alignment horizontal="center" vertical="center"/>
    </xf>
    <xf numFmtId="49" fontId="61" fillId="4" borderId="6" xfId="0" applyNumberFormat="1" applyFont="1" applyFill="1" applyBorder="1" applyAlignment="1">
      <alignment horizontal="center" vertical="center"/>
    </xf>
    <xf numFmtId="49" fontId="61" fillId="4" borderId="79" xfId="0" applyNumberFormat="1" applyFont="1" applyFill="1" applyBorder="1" applyAlignment="1">
      <alignment horizontal="center" vertical="center"/>
    </xf>
    <xf numFmtId="49" fontId="61" fillId="4" borderId="29" xfId="0" applyNumberFormat="1" applyFont="1" applyFill="1" applyBorder="1" applyAlignment="1">
      <alignment horizontal="center" vertical="center"/>
    </xf>
    <xf numFmtId="49" fontId="12" fillId="3" borderId="122" xfId="0" applyNumberFormat="1" applyFont="1" applyFill="1" applyBorder="1" applyAlignment="1">
      <alignment horizontal="center" vertical="center"/>
    </xf>
    <xf numFmtId="49" fontId="12" fillId="3" borderId="123" xfId="0" applyNumberFormat="1" applyFont="1" applyFill="1" applyBorder="1" applyAlignment="1">
      <alignment horizontal="center" vertical="center"/>
    </xf>
    <xf numFmtId="49" fontId="12" fillId="3" borderId="124" xfId="0" applyNumberFormat="1" applyFont="1" applyFill="1" applyBorder="1" applyAlignment="1">
      <alignment horizontal="center" vertical="center"/>
    </xf>
    <xf numFmtId="0" fontId="60" fillId="3" borderId="211" xfId="0" applyFont="1" applyFill="1" applyBorder="1" applyAlignment="1">
      <alignment horizontal="center" vertical="center"/>
    </xf>
    <xf numFmtId="0" fontId="60" fillId="3" borderId="212" xfId="0" applyFont="1" applyFill="1" applyBorder="1" applyAlignment="1">
      <alignment horizontal="center" vertical="center"/>
    </xf>
    <xf numFmtId="0" fontId="60" fillId="3" borderId="213" xfId="0" applyFont="1" applyFill="1" applyBorder="1" applyAlignment="1">
      <alignment horizontal="center" vertical="center"/>
    </xf>
    <xf numFmtId="49" fontId="12" fillId="0" borderId="114" xfId="0" applyNumberFormat="1" applyFont="1" applyFill="1" applyBorder="1" applyAlignment="1">
      <alignment horizontal="center" vertical="center"/>
    </xf>
    <xf numFmtId="49" fontId="61" fillId="4" borderId="188" xfId="0" applyNumberFormat="1" applyFont="1" applyFill="1" applyBorder="1" applyAlignment="1">
      <alignment horizontal="center" vertical="center"/>
    </xf>
    <xf numFmtId="49" fontId="61" fillId="4" borderId="109" xfId="0" applyNumberFormat="1" applyFont="1" applyFill="1" applyBorder="1" applyAlignment="1">
      <alignment horizontal="center" vertical="center"/>
    </xf>
    <xf numFmtId="49" fontId="61" fillId="4" borderId="28" xfId="0" applyNumberFormat="1" applyFont="1" applyFill="1" applyBorder="1" applyAlignment="1">
      <alignment horizontal="center" vertical="center"/>
    </xf>
    <xf numFmtId="49" fontId="61" fillId="4" borderId="10" xfId="0" applyNumberFormat="1" applyFont="1" applyFill="1" applyBorder="1" applyAlignment="1">
      <alignment horizontal="center" vertical="center"/>
    </xf>
    <xf numFmtId="49" fontId="53" fillId="11" borderId="6" xfId="0" applyNumberFormat="1" applyFont="1" applyFill="1" applyBorder="1" applyAlignment="1">
      <alignment horizontal="left" wrapText="1"/>
    </xf>
    <xf numFmtId="0" fontId="23" fillId="10" borderId="238" xfId="0" applyFont="1" applyFill="1" applyBorder="1" applyAlignment="1">
      <alignment horizontal="center" vertical="center" wrapText="1"/>
    </xf>
    <xf numFmtId="0" fontId="23" fillId="10" borderId="239" xfId="0" applyFont="1" applyFill="1" applyBorder="1" applyAlignment="1">
      <alignment horizontal="center" vertical="center" wrapText="1"/>
    </xf>
    <xf numFmtId="0" fontId="23" fillId="10" borderId="240" xfId="0" applyFont="1" applyFill="1" applyBorder="1" applyAlignment="1">
      <alignment horizontal="center" vertical="center" wrapText="1"/>
    </xf>
    <xf numFmtId="0" fontId="23" fillId="10" borderId="121" xfId="0" applyFont="1" applyFill="1" applyBorder="1" applyAlignment="1">
      <alignment horizontal="center" vertical="center"/>
    </xf>
    <xf numFmtId="49" fontId="12" fillId="0" borderId="113" xfId="0" applyNumberFormat="1" applyFont="1" applyFill="1" applyBorder="1" applyAlignment="1">
      <alignment horizontal="center" vertical="center" wrapText="1"/>
    </xf>
    <xf numFmtId="49" fontId="12" fillId="0" borderId="249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27" fillId="0" borderId="249" xfId="0" applyNumberFormat="1" applyFont="1" applyFill="1" applyBorder="1" applyAlignment="1">
      <alignment horizontal="left" vertical="center"/>
    </xf>
    <xf numFmtId="49" fontId="12" fillId="0" borderId="114" xfId="0" applyNumberFormat="1" applyFont="1" applyFill="1" applyBorder="1" applyAlignment="1">
      <alignment horizontal="center" vertical="center" wrapText="1"/>
    </xf>
    <xf numFmtId="49" fontId="27" fillId="0" borderId="113" xfId="0" applyNumberFormat="1" applyFont="1" applyFill="1" applyBorder="1" applyAlignment="1">
      <alignment horizontal="left" vertical="center" wrapText="1"/>
    </xf>
    <xf numFmtId="49" fontId="27" fillId="0" borderId="249" xfId="0" applyNumberFormat="1" applyFont="1" applyFill="1" applyBorder="1" applyAlignment="1">
      <alignment horizontal="left" vertical="center" wrapText="1"/>
    </xf>
    <xf numFmtId="49" fontId="27" fillId="0" borderId="30" xfId="0" applyNumberFormat="1" applyFont="1" applyFill="1" applyBorder="1" applyAlignment="1">
      <alignment horizontal="left" vertical="center" wrapText="1"/>
    </xf>
    <xf numFmtId="49" fontId="27" fillId="0" borderId="113" xfId="0" applyNumberFormat="1" applyFont="1" applyFill="1" applyBorder="1" applyAlignment="1">
      <alignment horizontal="left" vertical="center"/>
    </xf>
    <xf numFmtId="49" fontId="27" fillId="0" borderId="114" xfId="0" applyNumberFormat="1" applyFont="1" applyFill="1" applyBorder="1" applyAlignment="1">
      <alignment horizontal="left" vertical="center"/>
    </xf>
    <xf numFmtId="49" fontId="27" fillId="0" borderId="30" xfId="0" applyNumberFormat="1" applyFont="1" applyFill="1" applyBorder="1" applyAlignment="1">
      <alignment horizontal="left" vertical="center"/>
    </xf>
    <xf numFmtId="49" fontId="12" fillId="0" borderId="246" xfId="0" applyNumberFormat="1" applyFont="1" applyFill="1" applyBorder="1" applyAlignment="1">
      <alignment horizontal="center" vertical="center" wrapText="1"/>
    </xf>
    <xf numFmtId="49" fontId="27" fillId="0" borderId="246" xfId="0" applyNumberFormat="1" applyFont="1" applyFill="1" applyBorder="1" applyAlignment="1">
      <alignment horizontal="left" vertical="center" wrapText="1"/>
    </xf>
    <xf numFmtId="49" fontId="27" fillId="0" borderId="112" xfId="0" applyNumberFormat="1" applyFont="1" applyFill="1" applyBorder="1" applyAlignment="1">
      <alignment horizontal="center" vertical="center"/>
    </xf>
    <xf numFmtId="49" fontId="27" fillId="0" borderId="114" xfId="0" applyNumberFormat="1" applyFont="1" applyFill="1" applyBorder="1" applyAlignment="1">
      <alignment horizontal="left" vertical="center" wrapText="1"/>
    </xf>
    <xf numFmtId="49" fontId="12" fillId="0" borderId="248" xfId="0" applyNumberFormat="1" applyFont="1" applyFill="1" applyBorder="1" applyAlignment="1">
      <alignment horizontal="center" vertical="center" wrapText="1"/>
    </xf>
    <xf numFmtId="49" fontId="27" fillId="0" borderId="248" xfId="0" applyNumberFormat="1" applyFont="1" applyFill="1" applyBorder="1" applyAlignment="1">
      <alignment horizontal="left" vertical="center" wrapText="1"/>
    </xf>
    <xf numFmtId="49" fontId="12" fillId="0" borderId="247" xfId="0" applyNumberFormat="1" applyFont="1" applyFill="1" applyBorder="1" applyAlignment="1">
      <alignment horizontal="center" vertical="center" wrapText="1"/>
    </xf>
    <xf numFmtId="0" fontId="23" fillId="12" borderId="133" xfId="7" applyFont="1" applyFill="1" applyBorder="1" applyAlignment="1">
      <alignment horizontal="center" vertical="center"/>
    </xf>
    <xf numFmtId="0" fontId="23" fillId="12" borderId="134" xfId="7" applyFont="1" applyFill="1" applyBorder="1" applyAlignment="1">
      <alignment horizontal="center" vertical="center"/>
    </xf>
    <xf numFmtId="0" fontId="23" fillId="12" borderId="135" xfId="7" applyFont="1" applyFill="1" applyBorder="1" applyAlignment="1">
      <alignment horizontal="center" vertical="center"/>
    </xf>
    <xf numFmtId="0" fontId="50" fillId="12" borderId="157" xfId="5" applyFont="1" applyFill="1" applyBorder="1" applyAlignment="1" applyProtection="1">
      <alignment horizontal="center" vertical="center"/>
    </xf>
    <xf numFmtId="0" fontId="31" fillId="12" borderId="219" xfId="31" applyFont="1" applyFill="1" applyBorder="1" applyAlignment="1">
      <alignment horizontal="center" vertical="center"/>
    </xf>
    <xf numFmtId="0" fontId="31" fillId="12" borderId="220" xfId="31" applyFont="1" applyFill="1" applyBorder="1" applyAlignment="1">
      <alignment horizontal="center" vertical="center"/>
    </xf>
    <xf numFmtId="0" fontId="23" fillId="15" borderId="147" xfId="10" applyFont="1" applyFill="1" applyBorder="1" applyAlignment="1">
      <alignment horizontal="center" vertical="center" textRotation="90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49" fontId="13" fillId="4" borderId="14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3" fillId="10" borderId="79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center" vertical="center" wrapText="1"/>
    </xf>
    <xf numFmtId="49" fontId="8" fillId="2" borderId="78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10" fillId="6" borderId="84" xfId="0" applyNumberFormat="1" applyFont="1" applyFill="1" applyBorder="1" applyAlignment="1">
      <alignment horizontal="center" vertical="center" wrapText="1"/>
    </xf>
    <xf numFmtId="49" fontId="10" fillId="6" borderId="85" xfId="0" applyNumberFormat="1" applyFont="1" applyFill="1" applyBorder="1" applyAlignment="1">
      <alignment horizontal="center" vertical="center" wrapText="1"/>
    </xf>
    <xf numFmtId="49" fontId="10" fillId="6" borderId="86" xfId="0" applyNumberFormat="1" applyFont="1" applyFill="1" applyBorder="1" applyAlignment="1">
      <alignment horizontal="center" vertical="center" wrapText="1"/>
    </xf>
    <xf numFmtId="0" fontId="12" fillId="3" borderId="81" xfId="0" applyNumberFormat="1" applyFont="1" applyFill="1" applyBorder="1" applyAlignment="1">
      <alignment horizontal="center" vertical="center"/>
    </xf>
    <xf numFmtId="0" fontId="12" fillId="3" borderId="82" xfId="0" applyNumberFormat="1" applyFont="1" applyFill="1" applyBorder="1" applyAlignment="1">
      <alignment horizontal="center" vertical="center"/>
    </xf>
    <xf numFmtId="0" fontId="12" fillId="3" borderId="83" xfId="0" applyNumberFormat="1" applyFont="1" applyFill="1" applyBorder="1" applyAlignment="1">
      <alignment horizontal="center" vertical="center"/>
    </xf>
    <xf numFmtId="49" fontId="12" fillId="3" borderId="78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center" vertical="center"/>
    </xf>
  </cellXfs>
  <cellStyles count="38">
    <cellStyle name="Moeda 2 2 2" xfId="9" xr:uid="{FB495B54-DBAE-4E37-9BBA-3E2AC11FD43F}"/>
    <cellStyle name="Moeda 2 2 2 2" xfId="20" xr:uid="{1821CA8E-4408-40F3-8511-16D5F932E2EB}"/>
    <cellStyle name="Moeda 2 2 2 3" xfId="27" xr:uid="{33FDF31B-F295-44A5-A089-D88E2583CBF4}"/>
    <cellStyle name="Moeda 2 2 2 4" xfId="35" xr:uid="{822D4BAC-6463-4071-9D0D-89329AAFF15D}"/>
    <cellStyle name="Normal" xfId="0" builtinId="0"/>
    <cellStyle name="Normal 15 2 2" xfId="12" xr:uid="{EE86000B-12D6-4BF5-A3FE-D2114961885A}"/>
    <cellStyle name="Normal 17 3 2 4" xfId="4" xr:uid="{0FA53303-66ED-4D98-A6EA-E515447ED2FB}"/>
    <cellStyle name="Normal 17 3 2 4 2" xfId="18" xr:uid="{73B0B75E-3BAC-4020-B714-9DED04BFFF20}"/>
    <cellStyle name="Normal 17 3 2 4 3" xfId="25" xr:uid="{4BCDEB0D-5B7F-4725-B73C-C8A1483211D4}"/>
    <cellStyle name="Normal 17 3 2 4 4" xfId="33" xr:uid="{74A9BE76-4B1A-4698-98B4-04F25D6104EF}"/>
    <cellStyle name="Normal 17 3 5" xfId="3" xr:uid="{1C5D8D89-2713-4618-B0D8-ACD48BCC559C}"/>
    <cellStyle name="Normal 17 3 5 2" xfId="17" xr:uid="{66301A99-1A29-4495-BCE2-74FBDBE3BC33}"/>
    <cellStyle name="Normal 17 3 5 3" xfId="24" xr:uid="{9DEF4EAE-453A-407C-B1DF-1EB0FCD7299F}"/>
    <cellStyle name="Normal 17 3 5 4" xfId="32" xr:uid="{F7C9EDED-EE0A-47AD-8DA7-9DA0F9C50568}"/>
    <cellStyle name="Normal 18 2 2" xfId="37" xr:uid="{F3BB979B-E5F1-43D1-A115-64C968A98803}"/>
    <cellStyle name="Normal 2" xfId="2" xr:uid="{4BCFFB16-D96C-4E9C-8F5A-5F4434302BC8}"/>
    <cellStyle name="Normal 2 2" xfId="5" xr:uid="{32DAE58B-E881-4765-8EF3-CCC7482BC8F6}"/>
    <cellStyle name="Normal 2 2 2" xfId="7" xr:uid="{97A61629-678E-4442-AE3B-A62707327842}"/>
    <cellStyle name="Normal 2 3" xfId="16" xr:uid="{0CC33640-8853-4F3A-ACBF-744D3FCF3DB5}"/>
    <cellStyle name="Normal 2 4" xfId="23" xr:uid="{B4E16E39-AB64-420B-878F-35893A3A9068}"/>
    <cellStyle name="Normal 3" xfId="14" xr:uid="{506238F6-4FDA-48DA-8F3F-FA35568A7721}"/>
    <cellStyle name="Normal 3 2" xfId="29" xr:uid="{79C0ADDB-7DD5-4BFD-A3BE-F4325CFEACAF}"/>
    <cellStyle name="Normal 4" xfId="21" xr:uid="{FE6032E5-0EA2-4745-9ED8-B00AFCA82380}"/>
    <cellStyle name="Normal 4 2" xfId="11" xr:uid="{05543B25-7436-4903-9D9F-EEED3C7DDE95}"/>
    <cellStyle name="Normal 4 2 2" xfId="36" xr:uid="{8054B4DA-4F18-4096-8470-B7F88D5D5E07}"/>
    <cellStyle name="Normal 5" xfId="30" xr:uid="{AD7FB357-3504-43D7-8A77-EFDEE1AFCFBE}"/>
    <cellStyle name="Normal 6" xfId="31" xr:uid="{09F2E147-73EB-4BD5-ADF0-293394738B48}"/>
    <cellStyle name="Normal 9 2 2" xfId="6" xr:uid="{D205E424-344C-4B09-9BA1-DE84CB01A11B}"/>
    <cellStyle name="Normal 9 2 2 2" xfId="10" xr:uid="{A62231D0-7ECC-4136-B101-828DFBBA3AB6}"/>
    <cellStyle name="Porcentagem" xfId="1" builtinId="5"/>
    <cellStyle name="Porcentagem 2" xfId="22" xr:uid="{D351BDAD-7F6E-48EF-97B4-1E0B74DAB833}"/>
    <cellStyle name="Porcentagem 7 2" xfId="13" xr:uid="{493E3767-6D4D-4C5E-88E7-0ED8C7CB9117}"/>
    <cellStyle name="Vírgula 2" xfId="8" xr:uid="{AFD00A33-1D22-403A-A691-46AB05D05B40}"/>
    <cellStyle name="Vírgula 2 2" xfId="19" xr:uid="{A5308C6E-4386-4E0A-A69D-AA738F93B9B1}"/>
    <cellStyle name="Vírgula 2 3" xfId="26" xr:uid="{F9AE5782-B99A-4A5B-BAB2-6458BD0BC661}"/>
    <cellStyle name="Vírgula 2 3 2" xfId="15" xr:uid="{0B69BAEC-D713-4F1A-A1B9-598B1727359E}"/>
    <cellStyle name="Vírgula 2 3 2 2" xfId="28" xr:uid="{139505D2-2958-465F-B615-C0F81354E5A7}"/>
    <cellStyle name="Vírgula 3" xfId="34" xr:uid="{C6D2B722-232F-4B33-A119-5D550E7F3C3F}"/>
  </cellStyles>
  <dxfs count="3">
    <dxf>
      <font>
        <color rgb="FFFF0000"/>
      </font>
    </dxf>
    <dxf>
      <font>
        <color theme="0"/>
      </font>
    </dxf>
    <dxf>
      <font>
        <color theme="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8D8D8"/>
      <rgbColor rgb="FFC00000"/>
      <rgbColor rgb="FFFFFF99"/>
      <rgbColor rgb="FFEEECE1"/>
      <rgbColor rgb="FF4F81BD"/>
      <rgbColor rgb="FFFFC000"/>
      <rgbColor rgb="FFF79646"/>
      <rgbColor rgb="FFBFBFBF"/>
      <rgbColor rgb="FFFF0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66FF"/>
      <color rgb="FF5DD5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49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4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1168978</xdr:colOff>
      <xdr:row>5</xdr:row>
      <xdr:rowOff>432953</xdr:rowOff>
    </xdr:from>
    <xdr:to>
      <xdr:col>1</xdr:col>
      <xdr:colOff>1914179</xdr:colOff>
      <xdr:row>7</xdr:row>
      <xdr:rowOff>6637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15F9D2-9776-448D-B923-2F7FF353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1" y="2395680"/>
          <a:ext cx="745201" cy="973570"/>
        </a:xfrm>
        <a:prstGeom prst="rect">
          <a:avLst/>
        </a:prstGeom>
      </xdr:spPr>
    </xdr:pic>
    <xdr:clientData/>
  </xdr:twoCellAnchor>
  <xdr:twoCellAnchor editAs="oneCell">
    <xdr:from>
      <xdr:col>1</xdr:col>
      <xdr:colOff>1023074</xdr:colOff>
      <xdr:row>8</xdr:row>
      <xdr:rowOff>245340</xdr:rowOff>
    </xdr:from>
    <xdr:to>
      <xdr:col>1</xdr:col>
      <xdr:colOff>1862539</xdr:colOff>
      <xdr:row>8</xdr:row>
      <xdr:rowOff>1095170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887D6C8-24A9-4FDD-BB35-15517D79F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r="35606"/>
        <a:stretch/>
      </xdr:blipFill>
      <xdr:spPr>
        <a:xfrm>
          <a:off x="1124097" y="4300681"/>
          <a:ext cx="839465" cy="849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325697</xdr:colOff>
      <xdr:row>9</xdr:row>
      <xdr:rowOff>418521</xdr:rowOff>
    </xdr:from>
    <xdr:to>
      <xdr:col>1</xdr:col>
      <xdr:colOff>1308042</xdr:colOff>
      <xdr:row>12</xdr:row>
      <xdr:rowOff>143273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C76F105-6C55-4C97-8D70-D561FFF22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4185226"/>
          <a:ext cx="982345" cy="1283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273843</xdr:colOff>
      <xdr:row>0</xdr:row>
      <xdr:rowOff>130969</xdr:rowOff>
    </xdr:from>
    <xdr:to>
      <xdr:col>1</xdr:col>
      <xdr:colOff>1809749</xdr:colOff>
      <xdr:row>9</xdr:row>
      <xdr:rowOff>142198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30D94B-6905-40B8-AE01-6087C6877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10" t="11591"/>
        <a:stretch/>
      </xdr:blipFill>
      <xdr:spPr>
        <a:xfrm>
          <a:off x="483393" y="130969"/>
          <a:ext cx="1535906" cy="2273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58551</xdr:rowOff>
    </xdr:from>
    <xdr:to>
      <xdr:col>12</xdr:col>
      <xdr:colOff>18974</xdr:colOff>
      <xdr:row>53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03" t="8501" r="25069"/>
        <a:stretch/>
      </xdr:blipFill>
      <xdr:spPr>
        <a:xfrm>
          <a:off x="523875" y="249051"/>
          <a:ext cx="6810299" cy="997889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1</xdr:row>
      <xdr:rowOff>85724</xdr:rowOff>
    </xdr:from>
    <xdr:to>
      <xdr:col>23</xdr:col>
      <xdr:colOff>322467</xdr:colOff>
      <xdr:row>53</xdr:row>
      <xdr:rowOff>179069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864" t="8314" r="24952"/>
        <a:stretch/>
      </xdr:blipFill>
      <xdr:spPr>
        <a:xfrm>
          <a:off x="7505700" y="276224"/>
          <a:ext cx="6837567" cy="9999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MKTPlanMRA\Planejamento\2025\Especiais\Agro\Projeto%20Agro_Fev25.xlsx" TargetMode="External"/><Relationship Id="rId1" Type="http://schemas.openxmlformats.org/officeDocument/2006/relationships/externalLinkPath" Target="/MKTPlanMRA/Planejamento/2025/Especiais/Agro/Projeto%20Agro_Fev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Propostas\Avalia&#231;&#227;o%20Cake%20Show\REV2\PT_MAC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idia\Nena\Sadia\2009\Planos\Linha%20Frios\MORTADELA\Mortadela%20Rev%2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DOCUME~1\ACALM\LOCALS~1\Temp\1f\_ZCTmp.Dir\GNC\Cristiana\Quiosque\BP\BP%20Quiosque%20-%20Bri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2003\Regionais\RANK09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DATA\EXCEL\RATF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QUALY\00.%20MasterPlan\JUNH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I:/W:/Lista%20de%20Pre&#231;os/2017/LISTA%20DE%20PRE&#199;OS_ABRIL2017_2017_07_2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Propostas\Avalia&#231;&#227;o%20Cake%20Show\REV2\teste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Propostas\Avalia&#231;&#227;o%20Cake%20Show\REV2\1%25TAR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Trabalho\Mensal\YAMAHA\HONDA%20x%20YAMAH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TEMP\ENGTO\PADRONIZ\CUSTO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Propostas\Avalia&#231;&#227;o%20Cake%20Show\REV2\Investimento%20Publicit&#225;rio%201996-19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Users\vicente.varela\Desktop\INVESTI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fred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Volumes\midia$\Grupo%20Vicente\BRF\2015\QUALY\00.%20MasterPlan\FLOW9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Fabi%20Manfredi\SADIA\2011\Propostas\RS%20Planeta%20Atl&#226;ntida%20-%2020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Fabi%20Manfredi\JOHNSON\2011\SUNDOWN\Ver&#227;o\Cronogramas\antigos\Revista%20antigo%20SDW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DEMID\JDSUL\cro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Avalia&#231;&#245;es%20Comerciais\TV%20Aberta\Automobilismo\F&#243;rmula%201\2011\Globo%20-%20Formula%201%20-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FLOPR19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cleo2_08\c\WINDOWS\TEMP\MIRAS\MODELS\MODEL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  <sheetName val="#G.O."/>
      <sheetName val="Asistencia_Técnica5"/>
      <sheetName val="Detalhado_FB5"/>
      <sheetName val="Custo_Variável"/>
      <sheetName val="Date_18"/>
      <sheetName val="Parts_Performance_-_4W"/>
      <sheetName val="BANCO_DE_DADOS"/>
      <sheetName val="SRP_FH"/>
      <sheetName val="CBU_STOCK"/>
      <sheetName val="CKD_STOCK"/>
      <sheetName val="GP_Summary"/>
      <sheetName val="Ctas_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  <sheetName val="patrocinio_nacional_(2)12"/>
      <sheetName val="Exibidoras_(2)12"/>
      <sheetName val="P&amp;L_x_ICMes11"/>
      <sheetName val="Dados_BS-0411"/>
      <sheetName val="PT_MACro_xls11"/>
      <sheetName val="\Documents_and_Settings\ehver11"/>
      <sheetName val="Launch_and_Maintenance11"/>
      <sheetName val="외주현황_wq111"/>
      <sheetName val="\\SPLFPR16\Dados\C\Documents_11"/>
      <sheetName val="[PT_MACro_xls]_Users_edson_m586"/>
      <sheetName val="[PT_MACro_xls]_Users_edson_me65"/>
      <sheetName val="[PT_MACro_xls]_Users_edson_m587"/>
      <sheetName val="[PT_MACro_xls]_Users_edson_m588"/>
      <sheetName val="[PT_MACro_xls]_Users_edson_m589"/>
      <sheetName val="[PT_MACro_xls]_Users_edson_me66"/>
      <sheetName val="[PT_MACro_xls]_Users_edson_me67"/>
      <sheetName val="[PT_MACro_xls]_Users_edson_me68"/>
      <sheetName val="[PT_MACro_xls]_Users_edson_me69"/>
      <sheetName val="[PT_MACro_xls]_Users_edson_me70"/>
      <sheetName val="[PT_MACro_xls]_Users_edson_me71"/>
      <sheetName val="[PT_MACro_xls]_Users_edson_me72"/>
      <sheetName val="[PT_MACro_xls]_Users_edson_m590"/>
      <sheetName val="[PT_MACro_xls]_Users_edson_m591"/>
      <sheetName val="[PT_MACro_xls]_Users_edson_m592"/>
      <sheetName val="[PT_MACro_xls]_Users_edson_m593"/>
      <sheetName val="[PT_MACro_xls]_Users_edson_m594"/>
      <sheetName val="[PT_MACro_xls]_Users_edson_m595"/>
      <sheetName val="[PT_MACro_xls]_Users_edson_m596"/>
      <sheetName val="[PT_MACro_xls]_Users_edson_m597"/>
      <sheetName val="[PT_MACro_xls]_Users_edson_m598"/>
      <sheetName val="[PT_MACro_xls]_Users_edson_m599"/>
      <sheetName val="[PT_MACro_xls]_Users_edson_m600"/>
      <sheetName val="[PT_MACro_xls]_Users_edson_m601"/>
      <sheetName val="[PT_MACro_xls]_Users_edson_m602"/>
      <sheetName val="[PT_MACro_xls]_Users_edson_m603"/>
      <sheetName val="[PT_MACro_xls]_Users_edson_m604"/>
      <sheetName val="[PT_MACro_xls]_Users_edson_m605"/>
      <sheetName val="[PT_MACro_xls]_Users_edson_m606"/>
      <sheetName val="[PT_MACro_xls]_Users_edson_m607"/>
      <sheetName val="[PT_MACro_xls]_Users_edson_m608"/>
      <sheetName val="[PT_MACro_xls]_Users_edson_m609"/>
      <sheetName val="[PT_MACro_xls]_Users_edson_m610"/>
      <sheetName val="[PT_MACro_xls]_Users_edson_m611"/>
      <sheetName val="[PT_MACro_xls]_Users_edson_m612"/>
      <sheetName val="[PT_MACro_xls]_Users_edson_m613"/>
      <sheetName val="[PT_MACro_xls]_Users_edson_m614"/>
      <sheetName val="[PT_MACro_xls]_Users_edson_m615"/>
      <sheetName val="[PT_MACro_xls]_Users_edson_m616"/>
      <sheetName val="[PT_MACro_xls]_Users_edson_m617"/>
      <sheetName val="[PT_MACro_xls]_Users_edson_m618"/>
      <sheetName val="[PT_MACro_xls]_Users_edson_m619"/>
      <sheetName val="[PT_MACro_xls]_Users_edson_m620"/>
      <sheetName val="[PT_MACro_xls]_Users_edson_m621"/>
      <sheetName val="[PT_MACro_xls]_Users_edson_m622"/>
      <sheetName val="[PT_MACro_xls]_Users_edson_m623"/>
      <sheetName val="[PT_MACro_xls]\Users\edson_mel8"/>
      <sheetName val="[PT_MACro_xls]_Users_edson_m624"/>
      <sheetName val="[PT_MACro_xls]_Users_edson_m625"/>
      <sheetName val="[PT_MACro_xls]_Users_edson_m626"/>
      <sheetName val="[PT_MACro_xls]_Users_edson_m627"/>
      <sheetName val="[PT_MACro_xls]_Users_edson_m628"/>
      <sheetName val="[PT_MACro_xls]_Users_edson_m629"/>
      <sheetName val="[PT_MACro_xls]_Users_edson_m630"/>
      <sheetName val="[PT_MACro_xls]_Users_edson_m631"/>
      <sheetName val="[PT_MACro_xls]_Users_edson_m632"/>
      <sheetName val="[PT_MACro_xls]_Users_edson_m633"/>
      <sheetName val="[PT_MACro_xls]_Users_edson_m634"/>
      <sheetName val="[PT_MACro_xls]_Users_edson_m635"/>
      <sheetName val="[PT_MACro_xls]_Users_edson_m636"/>
      <sheetName val="GALILEU_(GCIENCIA)8"/>
      <sheetName val="ALM_CASCAO8"/>
      <sheetName val="ALM_CEBOLINHA8"/>
      <sheetName val="ALM_CHICOBENTO8"/>
      <sheetName val="ALMANACAO_FERIAS8"/>
      <sheetName val="ALM_MONICA8"/>
      <sheetName val="[PT_MACro_xls]_Users_edson_m637"/>
      <sheetName val="[PT_MACro_xls]_Users_edson_m638"/>
      <sheetName val="[PT_MACro_xls]_Users_edson_m639"/>
      <sheetName val="[PT_MACro_xls]_Users_edson_m640"/>
      <sheetName val="[PT_MACro_xls]_Users_edson_m641"/>
      <sheetName val="[PT_MACro_xls]_Users_edson_m642"/>
      <sheetName val="[PT_MACro_xls]_Users_edson_m643"/>
      <sheetName val="[PT_MACro_xls]_Users_edson_m644"/>
      <sheetName val="[PT_MACro_xls]_Users_edson_m645"/>
      <sheetName val="[PT_MACro_xls]_Users_edson_m646"/>
      <sheetName val="[PT_MACro_xls]_Users_edson_m647"/>
      <sheetName val="[PT_MACro_xls]_Users_edson_m648"/>
      <sheetName val="[PT_MACro_xls]_Users_edson_m649"/>
      <sheetName val="[PT_MACro_xls]_Users_edson_m650"/>
      <sheetName val="[PT_MACro_xls]_Users_edson_m651"/>
      <sheetName val="[PT_MACro_xls]_Users_edson_m652"/>
      <sheetName val="[PT_MACro_xls]_Users_edson_m653"/>
      <sheetName val="[PT_MACro_xls]_Users_edson_m654"/>
      <sheetName val="[PT_MACro_xls]_Users_edson_m655"/>
      <sheetName val="[PT_MACro_xls]_Users_edson_m656"/>
      <sheetName val="[PT_MACro_xls]_Users_edson_m657"/>
      <sheetName val="[PT_MACro_xls]_Users_edson_m658"/>
      <sheetName val="[PT_MACro_xls]_Users_edson_m659"/>
      <sheetName val="[PT_MACro_xls]_Users_edson_m660"/>
      <sheetName val="[PT_MACro_xls]_Users_edson_m661"/>
      <sheetName val="[PT_MACro_xls]_Users_edson_m662"/>
      <sheetName val="__SPLFPR16_Dados_C_Documents_a6"/>
      <sheetName val="[PT_MACro_xls]_Users_edson_m663"/>
      <sheetName val="[PT_MACro_xls]_Users_edson_m664"/>
      <sheetName val="[PT_MACro_xls]_Users_edson_m665"/>
      <sheetName val="[PT_MACro_xls]_Users_edson_m666"/>
      <sheetName val="[PT_MACro_xls]_Users_edson_m667"/>
      <sheetName val="[PT_MACro_xls]_Users_edson_m668"/>
      <sheetName val="[PT_MACro_xls]_Users_edson_m669"/>
      <sheetName val="[PT_MACro_xls]_Users_edson_m670"/>
      <sheetName val="[PT_MACro_xls]_Users_edson_m671"/>
      <sheetName val="[PT_MACro_xls]_Users_edson_m672"/>
      <sheetName val="[PT_MACro_xls]_Users_edson__184"/>
      <sheetName val="[PT_MACro_xls]_Users_edson_m673"/>
      <sheetName val="[PT_MACro_xls]_Users_edson_m674"/>
      <sheetName val="[PT_MACro_xls]_Users_edson_m675"/>
      <sheetName val="[PT_MACro_xls]_Users_edson__185"/>
      <sheetName val="[PT_MACro_xls]_Users_edson__186"/>
      <sheetName val="\Users\edson_melo6"/>
      <sheetName val="[PT_MACro_xls]_Users_edson__187"/>
      <sheetName val="[PT_MACro_xls]_Users_edson__188"/>
      <sheetName val="[PT_MACro_xls]_Users_edson__189"/>
      <sheetName val="[PT_MACro_xls]_Users_edson__190"/>
      <sheetName val="[PT_MACro_xls]_Users_edson__191"/>
      <sheetName val="[PT_MACro_xls]_Users_edson__192"/>
      <sheetName val="TABELA_DE_PREÇOS6"/>
      <sheetName val="[PT_MACro_xls]_Users_edson__193"/>
      <sheetName val="[PT_MACro_xls]_Users_edson__194"/>
      <sheetName val="[PT_MACro_xls]_Users_edson__195"/>
      <sheetName val="[PT_MACro_xls]_Users_edson__196"/>
      <sheetName val="[PT_MACro_xls]_Users_edson__197"/>
      <sheetName val="[PT_MACro_xls]_Users_edson__198"/>
      <sheetName val="[PT_MACro_xls]_Users_edson__199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  <sheetName val="por_formato1"/>
      <sheetName val="por_formato_com_preço1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ceiro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  <sheetName val="Idolos_57"/>
      <sheetName val="Aprendiz_97"/>
      <sheetName val="REC_Idolos_57"/>
      <sheetName val="REC_NEWS_Idolos7"/>
      <sheetName val="REC_Aprendiz_97"/>
      <sheetName val="REC_NEWS_Aprendiz7"/>
      <sheetName val="Idolos_Aprendiz_xlsx7"/>
      <sheetName val="1_2_1_OM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  <sheetName val="patrocinio_nacional_(2)1"/>
      <sheetName val="Exibidoras_(2)1"/>
      <sheetName val="P&amp;L_x_ICMes"/>
      <sheetName val="Dados_BS-04"/>
      <sheetName val="PT_MACro_xls"/>
      <sheetName val="Launch_and_Maintenance"/>
      <sheetName val="\Documents_and_Settings\ehveron"/>
      <sheetName val="외주현황_wq1"/>
      <sheetName val="\\SPLFPR16\Dados\C\Documents_an"/>
      <sheetName val="[PT_MACro_xls]\Users\edson_melo"/>
      <sheetName val="[PT_MACro_xls]_Users_edson_me_2"/>
      <sheetName val="[PT_MACro_xls]_Users_edson_me_3"/>
      <sheetName val="[PT_MACro_xls]_Users_edson_me_4"/>
      <sheetName val="[PT_MACro_xls]_Users_edson_me_5"/>
      <sheetName val="[PT_MACro_xls]_Users_edson_me_7"/>
      <sheetName val="[PT_MACro_xls]_Users_edson_me_6"/>
      <sheetName val="[PT_MACro_xls]_Users_edson_me_8"/>
      <sheetName val="[PT_MACro_xls]_Users_edson_m_18"/>
      <sheetName val="[PT_MACro_xls]_Users_edson_me_9"/>
      <sheetName val="[PT_MACro_xls]_Users_edson_m_10"/>
      <sheetName val="[PT_MACro_xls]_Users_edson_m_11"/>
      <sheetName val="[PT_MACro_xls]_Users_edson_m_12"/>
      <sheetName val="[PT_MACro_xls]_Users_edson_m_13"/>
      <sheetName val="[PT_MACro_xls]_Users_edson_m_14"/>
      <sheetName val="[PT_MACro_xls]_Users_edson_m_17"/>
      <sheetName val="[PT_MACro_xls]_Users_edson_m_16"/>
      <sheetName val="[PT_MACro_xls]_Users_edson_m_15"/>
      <sheetName val="[PT_MACro_xls]_Users_edson_m_19"/>
      <sheetName val="[PT_MACro_xls]_Users_edson_m_30"/>
      <sheetName val="[PT_MACro_xls]_Users_edson_m_21"/>
      <sheetName val="\Users\edson_melo"/>
      <sheetName val="[PT_MACro_xls]_Users_edson_m_20"/>
      <sheetName val="[PT_MACro_xls]_Users_edson_m_22"/>
      <sheetName val="[PT_MACro_xls]_Users_edson_m_23"/>
      <sheetName val="[PT_MACro_xls]_Users_edson_m_26"/>
      <sheetName val="[PT_MACro_xls]_Users_edson_m_24"/>
      <sheetName val="[PT_MACro_xls]_Users_edson_m_25"/>
      <sheetName val="[PT_MACro_xls]_Users_edson_m_27"/>
      <sheetName val="[PT_MACro_xls]_Users_edson_m_28"/>
      <sheetName val="[PT_MACro_xls]_Users_edson_m_29"/>
      <sheetName val="[PT_MACro_xls]_Users_edson_m_31"/>
      <sheetName val="[PT_MACro_xls]_Users_edson_m_32"/>
      <sheetName val="[PT_MACro_xls]_Users_edson_m_33"/>
      <sheetName val="[PT_MACro_xls]_Users_edson_m_34"/>
      <sheetName val="[PT_MACro_xls]_Users_edson_m_35"/>
      <sheetName val="[PT_MACro_xls]_Users_edson_m_38"/>
      <sheetName val="[PT_MACro_xls]_Users_edson_m_36"/>
      <sheetName val="[PT_MACro_xls]_Users_edson_m_37"/>
      <sheetName val="[PT_MACro_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RECORD_BOLETINS_NET"/>
      <sheetName val="R7 MULTIPLATAFORMA "/>
      <sheetName val="REC_Brasil Caminhoneiro_NET"/>
      <sheetName val="Brasil Caminhoneiro_MTP"/>
      <sheetName val="ENTREGA LOCAL"/>
      <sheetName val="AGRISHOW_SP3"/>
      <sheetName val="FENASUCRO_SP3 "/>
      <sheetName val="BRASIL DÁ GOSTO_RJ1_MG1"/>
      <sheetName val="MAIS AGRO_MG1"/>
      <sheetName val="CAMARU_MG2"/>
      <sheetName val="AGRO BAIXO CARBONO_PRE"/>
      <sheetName val="RIOS BACIA PARANÁ_PRE"/>
      <sheetName val="ORGULHO DA TERRA_PRE"/>
      <sheetName val="FEIRA EXPOLONDRINA_PRE"/>
      <sheetName val="SHOW RURAL COOPAVEL_PR4"/>
      <sheetName val="FENASOJA_RS1"/>
      <sheetName val="EXPOINTER_RS1"/>
      <sheetName val="EXPO.CORTIJAL_RS1"/>
      <sheetName val="TECNOSHOW_GO1"/>
      <sheetName val="SHOW SAFRA_MT6"/>
      <sheetName val="AGRO EM AÇÃO_BA1"/>
      <sheetName val="EXPOSIÇÃO DE ITAPETINGA_BA2"/>
      <sheetName val="EXPO.VITORIA CONQUISTA_BA2"/>
      <sheetName val="A FORÇA DA NOSSA TERRA_PB1"/>
      <sheetName val="RONDÔNIA RURAL SHOW_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 M AS ABC 25+RJ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que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  <sheetName val="Date_18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  <sheetName val="Resumo_de_Verba15"/>
      <sheetName val="TV+Outros_Debito+Plan15"/>
      <sheetName val="TRPs_Calc15"/>
      <sheetName val="Football_30&quot;_-_15&quot;15"/>
      <sheetName val="Mainline_30&quot;_-_15&quot;15"/>
      <sheetName val="MAIN_POA_30&quot;_-_15&quot;15"/>
      <sheetName val="MAIN_Axé_30&quot;_-_15&quot;15"/>
      <sheetName val="X-MAS_30&quot;_-_15&quot;15"/>
      <sheetName val="Red_Seat_Promo_30&quot;_-_15&quot;15"/>
      <sheetName val="Virtual_Promo_30&quot;_-_15&quot;15"/>
      <sheetName val="Stickers_Promo_30&quot;_-_15&quot;15"/>
      <sheetName val="X-Mas_Promo_30&quot;_-_15&quot;15"/>
      <sheetName val="1%_TRP15"/>
      <sheetName val="PACOTE_SBT-15"/>
      <sheetName val="RESUMO_RECOM_SEM2_AVULSO15"/>
      <sheetName val="RECOM_SEM2_AVULSO15"/>
      <sheetName val="SOMA_PROGR_AVULSO15"/>
      <sheetName val="RATEIO_NET_PROGR_AVULSO15"/>
      <sheetName val="Ficha_Técnica15"/>
      <sheetName val="Lista_de_meios_e_veiculos14"/>
      <sheetName val="FCC2002-01-09-27aOPMB_xls14"/>
      <sheetName val="FECHO_AUGUST14"/>
      <sheetName val="PBP_200314"/>
      <sheetName val="Integração_-_Earned_Value14"/>
      <sheetName val="RK_RD9"/>
      <sheetName val="Resumo_op_(2)9"/>
      <sheetName val="Combinada_Cenario_19"/>
      <sheetName val="Combinada_Cenario_29"/>
      <sheetName val="TV_ABERTA9"/>
      <sheetName val="FACE_INSTA9"/>
      <sheetName val="CLEAR_CHANNEL9"/>
      <sheetName val="res_Atitudinais9"/>
      <sheetName val="CONS_MEIOS_ABC19"/>
      <sheetName val="cons_meios_9"/>
      <sheetName val="RES__HAB_Internet9"/>
      <sheetName val="JORNADA_RESUMO9"/>
      <sheetName val="JORNADA_manha9"/>
      <sheetName val="JORNADA_tarde9"/>
      <sheetName val="JORNADA_NOITE9"/>
      <sheetName val="JORNADA_BASE9"/>
      <sheetName val="JCDecaux_9"/>
      <sheetName val="NET_AS_ABC1_18+_COM_PAYTV9"/>
      <sheetName val="PROPOSTA_ÓTIMA9"/>
      <sheetName val="FLIX_9"/>
      <sheetName val="smart_OOH9"/>
      <sheetName val="HABITOS_INTERNET_BASE9"/>
      <sheetName val="Budget_Coca-Cola9"/>
      <sheetName val="MOTIVOS_DA_REVISÃO1"/>
      <sheetName val="RESUMO_DE_INVESTIMENTO1"/>
      <sheetName val="FLOW_GERAL1"/>
      <sheetName val="TV_Aberta_+Merchan_Record1"/>
      <sheetName val="TV_Aberta_1"/>
      <sheetName val="Programação_TV1"/>
      <sheetName val="TV_ABERTA_FLIGHT_11"/>
      <sheetName val="TV_ABERTA_FLIGHT11"/>
      <sheetName val="PAY_TV1"/>
      <sheetName val="OOH_Mar1"/>
      <sheetName val="Pesquisa_Rádio1"/>
      <sheetName val="VICTEL_($R)1"/>
      <sheetName val="Share_Price_20021"/>
      <sheetName val="BD_REAL1"/>
      <sheetName val="BD_ME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Geral - Mê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Tabelas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abr 2017"/>
      <sheetName val="Tabela Abril 2017"/>
      <sheetName val="GRADE"/>
      <sheetName val="RATEIO"/>
      <sheetName val="BASE"/>
      <sheetName val="COPIA"/>
      <sheetName val="Tudo"/>
      <sheetName val="ROTATIVO_abr_20171"/>
      <sheetName val="Tabela_Abril_20171"/>
      <sheetName val="ROTATIVO_abr_2017"/>
      <sheetName val="Tabela_Abril_201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</row>
        <row r="2">
          <cell r="A2" t="str">
            <v>CÓDIGO</v>
          </cell>
          <cell r="B2" t="str">
            <v>PROGRAMA</v>
          </cell>
          <cell r="C2" t="str">
            <v>INÉDITO/REAPRESENTAÇÃO</v>
          </cell>
          <cell r="D2" t="str">
            <v>DIA:DE</v>
          </cell>
          <cell r="E2" t="str">
            <v>DIA:ATÉ</v>
          </cell>
          <cell r="F2" t="str">
            <v>DIAS DA SEMANA</v>
          </cell>
          <cell r="M2" t="str">
            <v>INÍCIO</v>
          </cell>
          <cell r="N2" t="str">
            <v>TÉRMINO</v>
          </cell>
          <cell r="O2" t="str">
            <v>GÊNERO</v>
          </cell>
          <cell r="P2" t="str">
            <v>VALOR R$</v>
          </cell>
          <cell r="Q2" t="str">
            <v>OBS.:</v>
          </cell>
        </row>
        <row r="3">
          <cell r="A3" t="str">
            <v>ACAO</v>
          </cell>
          <cell r="B3" t="str">
            <v>Repórter em Ação</v>
          </cell>
          <cell r="C3" t="str">
            <v>Inédito</v>
          </cell>
          <cell r="D3" t="str">
            <v>Sáb</v>
          </cell>
          <cell r="E3" t="str">
            <v>-</v>
          </cell>
          <cell r="K3" t="str">
            <v>Sábado</v>
          </cell>
          <cell r="M3" t="str">
            <v>22h00</v>
          </cell>
          <cell r="N3" t="str">
            <v>23h00</v>
          </cell>
          <cell r="O3" t="str">
            <v>REPOR</v>
          </cell>
          <cell r="P3">
            <v>12500</v>
          </cell>
        </row>
        <row r="4">
          <cell r="A4" t="str">
            <v>ALE1</v>
          </cell>
          <cell r="B4" t="str">
            <v>Antes e Depois da Lei - Reap.</v>
          </cell>
          <cell r="C4" t="str">
            <v>Reapresentação</v>
          </cell>
          <cell r="D4" t="str">
            <v>Seg</v>
          </cell>
          <cell r="E4" t="str">
            <v>Sex</v>
          </cell>
          <cell r="F4" t="str">
            <v>Segunda</v>
          </cell>
          <cell r="G4" t="str">
            <v>Terça</v>
          </cell>
          <cell r="H4" t="str">
            <v>Quarta</v>
          </cell>
          <cell r="I4" t="str">
            <v>Quinta</v>
          </cell>
          <cell r="J4" t="str">
            <v>Sexta</v>
          </cell>
          <cell r="M4" t="str">
            <v>08h00</v>
          </cell>
          <cell r="N4" t="str">
            <v>08h30</v>
          </cell>
          <cell r="O4" t="str">
            <v>REPOR</v>
          </cell>
          <cell r="P4">
            <v>3300</v>
          </cell>
        </row>
        <row r="5">
          <cell r="A5" t="str">
            <v>HORM</v>
          </cell>
          <cell r="B5" t="str">
            <v>Hora News - Madrugada Reap. ¹</v>
          </cell>
          <cell r="C5" t="str">
            <v>Reapresentação</v>
          </cell>
          <cell r="D5" t="str">
            <v>Seg</v>
          </cell>
          <cell r="E5" t="str">
            <v>Dom</v>
          </cell>
          <cell r="F5" t="str">
            <v>Segunda</v>
          </cell>
          <cell r="G5" t="str">
            <v>Terça</v>
          </cell>
          <cell r="H5" t="str">
            <v>Quarta</v>
          </cell>
          <cell r="I5" t="str">
            <v>Quinta</v>
          </cell>
          <cell r="J5" t="str">
            <v>Sexta</v>
          </cell>
          <cell r="K5" t="str">
            <v>Sábado</v>
          </cell>
          <cell r="L5" t="str">
            <v>Domingo</v>
          </cell>
          <cell r="M5" t="str">
            <v>01h00</v>
          </cell>
          <cell r="N5" t="str">
            <v>06h00</v>
          </cell>
          <cell r="O5" t="str">
            <v>JORNA</v>
          </cell>
          <cell r="P5">
            <v>1300</v>
          </cell>
        </row>
        <row r="6">
          <cell r="A6" t="str">
            <v>AMOR</v>
          </cell>
          <cell r="B6" t="str">
            <v>Escola do Amor</v>
          </cell>
          <cell r="C6" t="str">
            <v>Inédito</v>
          </cell>
          <cell r="D6" t="str">
            <v>Sáb</v>
          </cell>
          <cell r="E6" t="str">
            <v>-</v>
          </cell>
          <cell r="K6" t="str">
            <v>Sábado</v>
          </cell>
          <cell r="M6" t="str">
            <v>17h30</v>
          </cell>
          <cell r="N6" t="str">
            <v>18h30</v>
          </cell>
          <cell r="O6" t="str">
            <v>REPOR</v>
          </cell>
          <cell r="P6">
            <v>4700</v>
          </cell>
        </row>
        <row r="7">
          <cell r="A7" t="str">
            <v>BVIA</v>
          </cell>
          <cell r="B7" t="str">
            <v>Bora Viajar - Reap.²</v>
          </cell>
          <cell r="C7" t="str">
            <v>Reapresentação</v>
          </cell>
          <cell r="D7" t="str">
            <v>Sáb</v>
          </cell>
          <cell r="E7" t="str">
            <v>Dom</v>
          </cell>
          <cell r="K7" t="str">
            <v>Sábado</v>
          </cell>
          <cell r="L7" t="str">
            <v>Domingo</v>
          </cell>
          <cell r="M7" t="str">
            <v>04h45</v>
          </cell>
          <cell r="N7" t="str">
            <v>05h30</v>
          </cell>
          <cell r="O7" t="str">
            <v>TURIS</v>
          </cell>
          <cell r="P7">
            <v>1300</v>
          </cell>
        </row>
        <row r="8">
          <cell r="A8" t="str">
            <v>ROJU</v>
          </cell>
          <cell r="B8" t="str">
            <v>Roberto Justus + - Reap.</v>
          </cell>
          <cell r="C8" t="str">
            <v>Reapresentação</v>
          </cell>
          <cell r="D8" t="str">
            <v>Dom</v>
          </cell>
          <cell r="E8" t="str">
            <v>-</v>
          </cell>
          <cell r="L8" t="str">
            <v>Domingo</v>
          </cell>
          <cell r="M8" t="str">
            <v>05h00</v>
          </cell>
          <cell r="N8" t="str">
            <v>06h00</v>
          </cell>
          <cell r="O8" t="str">
            <v>ENTR</v>
          </cell>
          <cell r="P8">
            <v>1300</v>
          </cell>
        </row>
        <row r="9">
          <cell r="A9" t="str">
            <v>NEWM</v>
          </cell>
          <cell r="B9" t="str">
            <v>Hora News - Matutino ¹</v>
          </cell>
          <cell r="C9" t="str">
            <v>Inédito</v>
          </cell>
          <cell r="D9" t="str">
            <v>Seg</v>
          </cell>
          <cell r="E9" t="str">
            <v>Dom</v>
          </cell>
          <cell r="F9" t="str">
            <v>Segunda</v>
          </cell>
          <cell r="G9" t="str">
            <v>Terça</v>
          </cell>
          <cell r="H9" t="str">
            <v>Quarta</v>
          </cell>
          <cell r="I9" t="str">
            <v>Quinta</v>
          </cell>
          <cell r="J9" t="str">
            <v>Sexta</v>
          </cell>
          <cell r="K9" t="str">
            <v>Sábado</v>
          </cell>
          <cell r="L9" t="str">
            <v>Domingo</v>
          </cell>
          <cell r="M9" t="str">
            <v>06h00</v>
          </cell>
          <cell r="N9" t="str">
            <v>12h00</v>
          </cell>
          <cell r="O9" t="str">
            <v>JORNA</v>
          </cell>
          <cell r="P9">
            <v>3500</v>
          </cell>
        </row>
        <row r="10">
          <cell r="A10" t="str">
            <v>CIAV</v>
          </cell>
          <cell r="B10" t="str">
            <v>Companhia de Viagem</v>
          </cell>
          <cell r="C10" t="str">
            <v>Inédito</v>
          </cell>
          <cell r="D10" t="str">
            <v>Sáb</v>
          </cell>
          <cell r="E10" t="str">
            <v>-</v>
          </cell>
          <cell r="K10" t="str">
            <v>Sábado</v>
          </cell>
          <cell r="M10" t="str">
            <v>23h30</v>
          </cell>
          <cell r="N10" t="str">
            <v>00h00</v>
          </cell>
          <cell r="O10" t="str">
            <v>VIAG</v>
          </cell>
          <cell r="P10">
            <v>12500</v>
          </cell>
        </row>
        <row r="11">
          <cell r="A11" t="str">
            <v>CAV3</v>
          </cell>
          <cell r="B11" t="str">
            <v>Cartão de Visita - Reap.</v>
          </cell>
          <cell r="C11" t="str">
            <v>Reapresentação</v>
          </cell>
          <cell r="D11" t="str">
            <v>Dom</v>
          </cell>
          <cell r="E11" t="str">
            <v>-</v>
          </cell>
          <cell r="L11" t="str">
            <v>Domingo</v>
          </cell>
          <cell r="M11" t="str">
            <v>08h00</v>
          </cell>
          <cell r="N11" t="str">
            <v>08h30</v>
          </cell>
          <cell r="O11" t="str">
            <v>ENTR</v>
          </cell>
          <cell r="P11">
            <v>2300</v>
          </cell>
          <cell r="Q11" t="str">
            <v>(L)</v>
          </cell>
        </row>
        <row r="12">
          <cell r="A12" t="str">
            <v>RUR2</v>
          </cell>
          <cell r="B12" t="str">
            <v>Record News Rural - Reap.</v>
          </cell>
          <cell r="C12" t="str">
            <v>Reapresentação</v>
          </cell>
          <cell r="D12" t="str">
            <v>Dom</v>
          </cell>
          <cell r="E12" t="str">
            <v>-</v>
          </cell>
          <cell r="L12" t="str">
            <v>Domingo</v>
          </cell>
          <cell r="M12" t="str">
            <v>08h30</v>
          </cell>
          <cell r="N12" t="str">
            <v>09h15</v>
          </cell>
          <cell r="O12" t="str">
            <v>RURAL</v>
          </cell>
          <cell r="P12">
            <v>2300</v>
          </cell>
          <cell r="Q12" t="str">
            <v>(L)</v>
          </cell>
        </row>
        <row r="13">
          <cell r="A13" t="str">
            <v>ECOV</v>
          </cell>
          <cell r="B13" t="str">
            <v>Eco Record News Amazônia - Reap.</v>
          </cell>
          <cell r="C13" t="str">
            <v>Reapresentação</v>
          </cell>
          <cell r="D13" t="str">
            <v>Dom</v>
          </cell>
          <cell r="E13" t="str">
            <v>-</v>
          </cell>
          <cell r="L13" t="str">
            <v>Domingo</v>
          </cell>
          <cell r="M13" t="str">
            <v>12h00</v>
          </cell>
          <cell r="N13" t="str">
            <v>12h30</v>
          </cell>
          <cell r="O13" t="str">
            <v>DOC</v>
          </cell>
          <cell r="P13">
            <v>4500</v>
          </cell>
        </row>
        <row r="14">
          <cell r="A14" t="str">
            <v>ECOM</v>
          </cell>
          <cell r="B14" t="str">
            <v>Eco Record News Amazônia - Reap.²</v>
          </cell>
          <cell r="C14" t="str">
            <v>Reapresentação</v>
          </cell>
          <cell r="D14" t="str">
            <v>Sáb</v>
          </cell>
          <cell r="E14" t="str">
            <v>Dom</v>
          </cell>
          <cell r="K14" t="str">
            <v>Sábado</v>
          </cell>
          <cell r="L14" t="str">
            <v>Domingo</v>
          </cell>
          <cell r="M14" t="str">
            <v>05h00</v>
          </cell>
          <cell r="N14" t="str">
            <v>05h30</v>
          </cell>
          <cell r="O14" t="str">
            <v>DOC</v>
          </cell>
          <cell r="P14">
            <v>1300</v>
          </cell>
        </row>
        <row r="15">
          <cell r="A15" t="str">
            <v>ECO3</v>
          </cell>
          <cell r="B15" t="str">
            <v>Eco Record News Amazônia - Reap.</v>
          </cell>
          <cell r="C15" t="str">
            <v>Reapresentação</v>
          </cell>
          <cell r="D15" t="str">
            <v>Sáb</v>
          </cell>
          <cell r="E15" t="str">
            <v>Dom</v>
          </cell>
          <cell r="F15" t="str">
            <v>Segunda</v>
          </cell>
          <cell r="K15" t="str">
            <v>Sábado</v>
          </cell>
          <cell r="L15" t="str">
            <v>Domingo</v>
          </cell>
          <cell r="M15" t="str">
            <v>21h00</v>
          </cell>
          <cell r="N15" t="str">
            <v>21h30</v>
          </cell>
          <cell r="O15" t="str">
            <v>DOC</v>
          </cell>
          <cell r="P15">
            <v>11500</v>
          </cell>
        </row>
        <row r="16">
          <cell r="A16" t="str">
            <v>EFAR</v>
          </cell>
          <cell r="B16" t="str">
            <v>Esporte Fantástico - Reap.</v>
          </cell>
          <cell r="C16" t="str">
            <v>Reapresentação</v>
          </cell>
          <cell r="D16" t="str">
            <v>Sáb</v>
          </cell>
          <cell r="E16" t="str">
            <v>-</v>
          </cell>
          <cell r="K16" t="str">
            <v>Sábado</v>
          </cell>
          <cell r="M16" t="str">
            <v>01h15</v>
          </cell>
          <cell r="N16" t="str">
            <v>02h30</v>
          </cell>
          <cell r="O16" t="str">
            <v>ESPO</v>
          </cell>
          <cell r="P16">
            <v>1300</v>
          </cell>
        </row>
        <row r="17">
          <cell r="A17" t="str">
            <v>ELAR</v>
          </cell>
          <cell r="B17" t="str">
            <v>Elas Comandam - Reap.</v>
          </cell>
          <cell r="C17" t="str">
            <v>Reapresentação</v>
          </cell>
          <cell r="D17" t="str">
            <v>Seg</v>
          </cell>
          <cell r="E17" t="str">
            <v>Sex</v>
          </cell>
          <cell r="F17" t="str">
            <v>Segunda</v>
          </cell>
          <cell r="G17" t="str">
            <v>Terça</v>
          </cell>
          <cell r="H17" t="str">
            <v>Quarta</v>
          </cell>
          <cell r="I17" t="str">
            <v>Quinta</v>
          </cell>
          <cell r="J17" t="str">
            <v>Sexta</v>
          </cell>
          <cell r="M17" t="str">
            <v>07h30</v>
          </cell>
          <cell r="N17" t="str">
            <v>08h00</v>
          </cell>
          <cell r="O17" t="str">
            <v>FEMIN</v>
          </cell>
          <cell r="P17">
            <v>3300</v>
          </cell>
        </row>
        <row r="18">
          <cell r="A18" t="str">
            <v>ELAS</v>
          </cell>
          <cell r="B18" t="str">
            <v>Elas Comandam</v>
          </cell>
          <cell r="C18" t="str">
            <v>Inédito</v>
          </cell>
          <cell r="D18" t="str">
            <v>Seg</v>
          </cell>
          <cell r="E18" t="str">
            <v>Sex</v>
          </cell>
          <cell r="F18" t="str">
            <v>Segunda</v>
          </cell>
          <cell r="G18" t="str">
            <v>Terça</v>
          </cell>
          <cell r="H18" t="str">
            <v>Quarta</v>
          </cell>
          <cell r="I18" t="str">
            <v>Quinta</v>
          </cell>
          <cell r="J18" t="str">
            <v>Sexta</v>
          </cell>
          <cell r="M18" t="str">
            <v>16h30</v>
          </cell>
          <cell r="N18" t="str">
            <v>17h00</v>
          </cell>
          <cell r="O18" t="str">
            <v>FEMIN</v>
          </cell>
          <cell r="P18">
            <v>4700</v>
          </cell>
        </row>
        <row r="19">
          <cell r="A19" t="str">
            <v>ENEG</v>
          </cell>
          <cell r="B19" t="str">
            <v>Economia &amp; Negócios</v>
          </cell>
          <cell r="C19" t="str">
            <v>Inédito</v>
          </cell>
          <cell r="D19" t="str">
            <v>Seg</v>
          </cell>
          <cell r="E19" t="str">
            <v>-</v>
          </cell>
          <cell r="F19" t="str">
            <v>Segunda</v>
          </cell>
          <cell r="M19" t="str">
            <v>22h00</v>
          </cell>
          <cell r="N19" t="str">
            <v>22h30</v>
          </cell>
          <cell r="O19" t="str">
            <v>ENTR</v>
          </cell>
          <cell r="P19">
            <v>12000</v>
          </cell>
        </row>
        <row r="20">
          <cell r="A20" t="str">
            <v>ENER</v>
          </cell>
          <cell r="B20" t="str">
            <v>Economia &amp; Negócios - Reap.</v>
          </cell>
          <cell r="C20" t="str">
            <v>Reapresentação</v>
          </cell>
          <cell r="D20" t="str">
            <v>Sáb</v>
          </cell>
          <cell r="E20" t="str">
            <v>-</v>
          </cell>
          <cell r="K20" t="str">
            <v>Sábado</v>
          </cell>
          <cell r="M20" t="str">
            <v>23h15</v>
          </cell>
          <cell r="N20" t="str">
            <v>23h45</v>
          </cell>
          <cell r="O20" t="str">
            <v>ENTR</v>
          </cell>
          <cell r="P20">
            <v>11500</v>
          </cell>
        </row>
        <row r="21">
          <cell r="A21" t="str">
            <v>MAER</v>
          </cell>
          <cell r="B21" t="str">
            <v>Mãe é Tudo - Reap.</v>
          </cell>
          <cell r="C21" t="str">
            <v>Reapresentação</v>
          </cell>
          <cell r="D21" t="str">
            <v>Dom</v>
          </cell>
          <cell r="E21" t="str">
            <v>-</v>
          </cell>
          <cell r="G21" t="str">
            <v>Terça</v>
          </cell>
          <cell r="L21" t="str">
            <v>Domingo</v>
          </cell>
          <cell r="M21" t="str">
            <v>09h00</v>
          </cell>
          <cell r="N21" t="str">
            <v>09h15</v>
          </cell>
          <cell r="O21" t="str">
            <v>FEMIN</v>
          </cell>
          <cell r="P21">
            <v>3300</v>
          </cell>
        </row>
        <row r="22">
          <cell r="A22" t="str">
            <v>ESUC</v>
          </cell>
          <cell r="B22" t="str">
            <v>Empresários do Sucesso</v>
          </cell>
          <cell r="C22" t="str">
            <v>Inédito</v>
          </cell>
          <cell r="D22" t="str">
            <v>Sáb</v>
          </cell>
          <cell r="E22" t="str">
            <v>-</v>
          </cell>
          <cell r="K22" t="str">
            <v>Sábado</v>
          </cell>
          <cell r="M22" t="str">
            <v>19h30</v>
          </cell>
          <cell r="N22" t="str">
            <v>20h00</v>
          </cell>
          <cell r="O22" t="str">
            <v>ENTR</v>
          </cell>
          <cell r="P22">
            <v>12000</v>
          </cell>
        </row>
        <row r="23">
          <cell r="A23" t="str">
            <v>FALA</v>
          </cell>
          <cell r="B23" t="str">
            <v>Fala Brasil ²</v>
          </cell>
          <cell r="C23" t="str">
            <v>Inédito</v>
          </cell>
          <cell r="D23" t="str">
            <v>Seg</v>
          </cell>
          <cell r="E23" t="str">
            <v>Sáb</v>
          </cell>
          <cell r="F23" t="str">
            <v>Segunda</v>
          </cell>
          <cell r="G23" t="str">
            <v>Terça</v>
          </cell>
          <cell r="H23" t="str">
            <v>Quarta</v>
          </cell>
          <cell r="I23" t="str">
            <v>Quinta</v>
          </cell>
          <cell r="J23" t="str">
            <v>Sexta</v>
          </cell>
          <cell r="K23" t="str">
            <v>Sábado</v>
          </cell>
          <cell r="M23" t="str">
            <v>10h00</v>
          </cell>
          <cell r="N23" t="str">
            <v>11h00</v>
          </cell>
          <cell r="O23" t="str">
            <v>JORNA</v>
          </cell>
          <cell r="P23">
            <v>4000</v>
          </cell>
        </row>
        <row r="24">
          <cell r="A24" t="str">
            <v>ESP4</v>
          </cell>
          <cell r="B24" t="str">
            <v>Esporte Fantástico</v>
          </cell>
          <cell r="C24" t="str">
            <v>Inédito</v>
          </cell>
          <cell r="D24" t="str">
            <v>Sáb</v>
          </cell>
          <cell r="E24" t="str">
            <v>-</v>
          </cell>
          <cell r="K24" t="str">
            <v>Sábado</v>
          </cell>
          <cell r="M24" t="str">
            <v>15h00</v>
          </cell>
          <cell r="N24" t="str">
            <v>16h00</v>
          </cell>
          <cell r="O24" t="str">
            <v>ESPO</v>
          </cell>
          <cell r="P24">
            <v>4700</v>
          </cell>
        </row>
        <row r="25">
          <cell r="A25" t="str">
            <v>GNP1</v>
          </cell>
          <cell r="B25" t="str">
            <v>Grandes Nomes da Propaganda - Reap.</v>
          </cell>
          <cell r="C25" t="str">
            <v>Reapresentação</v>
          </cell>
          <cell r="D25" t="str">
            <v>Sáb</v>
          </cell>
          <cell r="E25" t="str">
            <v>-</v>
          </cell>
          <cell r="K25" t="str">
            <v>Sábado</v>
          </cell>
          <cell r="M25" t="str">
            <v>13h30</v>
          </cell>
          <cell r="N25" t="str">
            <v>14h00</v>
          </cell>
          <cell r="O25" t="str">
            <v>ENTR</v>
          </cell>
          <cell r="P25">
            <v>4500</v>
          </cell>
        </row>
        <row r="26">
          <cell r="A26" t="str">
            <v>GNP2</v>
          </cell>
          <cell r="B26" t="str">
            <v>Grandes Nomes da Propaganda - Reap.</v>
          </cell>
          <cell r="C26" t="str">
            <v>Reapresentação</v>
          </cell>
          <cell r="D26" t="str">
            <v>Sáb</v>
          </cell>
          <cell r="E26" t="str">
            <v>-</v>
          </cell>
          <cell r="K26" t="str">
            <v>Sábado</v>
          </cell>
          <cell r="M26" t="str">
            <v>02h30</v>
          </cell>
          <cell r="N26" t="str">
            <v>03h00</v>
          </cell>
          <cell r="O26" t="str">
            <v>ENTR</v>
          </cell>
          <cell r="P26">
            <v>1300</v>
          </cell>
        </row>
        <row r="27">
          <cell r="A27" t="str">
            <v>SAVO</v>
          </cell>
          <cell r="B27" t="str">
            <v>Saúde e Você</v>
          </cell>
          <cell r="C27" t="str">
            <v>Inédito</v>
          </cell>
          <cell r="D27" t="str">
            <v>Dom</v>
          </cell>
          <cell r="E27" t="str">
            <v>-</v>
          </cell>
          <cell r="L27" t="str">
            <v>Domingo</v>
          </cell>
          <cell r="M27" t="str">
            <v>09h15</v>
          </cell>
          <cell r="N27" t="str">
            <v>09h30</v>
          </cell>
          <cell r="O27" t="str">
            <v>FEMIN</v>
          </cell>
          <cell r="P27">
            <v>3500</v>
          </cell>
        </row>
        <row r="28">
          <cell r="A28" t="str">
            <v>RODA</v>
          </cell>
          <cell r="B28" t="str">
            <v>Show &amp; Roda</v>
          </cell>
          <cell r="C28" t="str">
            <v>Inédito</v>
          </cell>
          <cell r="D28" t="str">
            <v>Dom</v>
          </cell>
          <cell r="E28" t="str">
            <v>-</v>
          </cell>
          <cell r="L28" t="str">
            <v>Domingo</v>
          </cell>
          <cell r="M28" t="str">
            <v>09h30</v>
          </cell>
          <cell r="N28" t="str">
            <v>10h00</v>
          </cell>
          <cell r="O28" t="str">
            <v>ESPO</v>
          </cell>
          <cell r="P28">
            <v>3500</v>
          </cell>
        </row>
        <row r="29">
          <cell r="A29" t="str">
            <v>JNER</v>
          </cell>
          <cell r="B29" t="str">
            <v>Jornal da Record News - Reap.</v>
          </cell>
          <cell r="C29" t="str">
            <v>Reapresentação</v>
          </cell>
          <cell r="D29" t="str">
            <v>Ter</v>
          </cell>
          <cell r="E29" t="str">
            <v>Sáb</v>
          </cell>
          <cell r="G29" t="str">
            <v>Terça</v>
          </cell>
          <cell r="H29" t="str">
            <v>Quarta</v>
          </cell>
          <cell r="I29" t="str">
            <v>Quinta</v>
          </cell>
          <cell r="J29" t="str">
            <v>Sexta</v>
          </cell>
          <cell r="K29" t="str">
            <v>Sábado</v>
          </cell>
          <cell r="M29" t="str">
            <v>07h00</v>
          </cell>
          <cell r="N29" t="str">
            <v>08h00</v>
          </cell>
          <cell r="O29" t="str">
            <v>JORNA</v>
          </cell>
          <cell r="P29">
            <v>3300</v>
          </cell>
        </row>
        <row r="30">
          <cell r="A30" t="str">
            <v>JNEW</v>
          </cell>
          <cell r="B30" t="str">
            <v>Jornal da Record News</v>
          </cell>
          <cell r="C30" t="str">
            <v>Inédito</v>
          </cell>
          <cell r="D30" t="str">
            <v>Seg</v>
          </cell>
          <cell r="E30" t="str">
            <v>Sex</v>
          </cell>
          <cell r="F30" t="str">
            <v>Segunda</v>
          </cell>
          <cell r="G30" t="str">
            <v>Terça</v>
          </cell>
          <cell r="H30" t="str">
            <v>Quarta</v>
          </cell>
          <cell r="I30" t="str">
            <v>Quinta</v>
          </cell>
          <cell r="J30" t="str">
            <v>Sexta</v>
          </cell>
          <cell r="M30" t="str">
            <v>21h00</v>
          </cell>
          <cell r="N30" t="str">
            <v>22h00</v>
          </cell>
          <cell r="O30" t="str">
            <v>JORNA</v>
          </cell>
          <cell r="P30">
            <v>18000</v>
          </cell>
        </row>
        <row r="31">
          <cell r="A31" t="str">
            <v>JOR2</v>
          </cell>
          <cell r="B31" t="str">
            <v>Jornal da Record News - Reap.²</v>
          </cell>
          <cell r="C31" t="str">
            <v>Reapresentação</v>
          </cell>
          <cell r="D31" t="str">
            <v>Seg</v>
          </cell>
          <cell r="E31" t="str">
            <v>Sex</v>
          </cell>
          <cell r="F31" t="str">
            <v>Segunda</v>
          </cell>
          <cell r="G31" t="str">
            <v>Terça</v>
          </cell>
          <cell r="H31" t="str">
            <v>Quarta</v>
          </cell>
          <cell r="I31" t="str">
            <v>Quinta</v>
          </cell>
          <cell r="J31" t="str">
            <v>Sexta</v>
          </cell>
          <cell r="M31" t="str">
            <v>04h00</v>
          </cell>
          <cell r="N31" t="str">
            <v>05h00</v>
          </cell>
          <cell r="O31" t="str">
            <v>JORNA</v>
          </cell>
          <cell r="P31">
            <v>1300</v>
          </cell>
        </row>
        <row r="32">
          <cell r="A32" t="str">
            <v>JREC</v>
          </cell>
          <cell r="B32" t="str">
            <v>Jornal da Record ²</v>
          </cell>
          <cell r="C32" t="str">
            <v>Inédito</v>
          </cell>
          <cell r="D32" t="str">
            <v>Seg</v>
          </cell>
          <cell r="E32" t="str">
            <v>Sáb</v>
          </cell>
          <cell r="F32" t="str">
            <v>Segunda</v>
          </cell>
          <cell r="G32" t="str">
            <v>Terça</v>
          </cell>
          <cell r="H32" t="str">
            <v>Quarta</v>
          </cell>
          <cell r="I32" t="str">
            <v>Quinta</v>
          </cell>
          <cell r="J32" t="str">
            <v>Sexta</v>
          </cell>
          <cell r="K32" t="str">
            <v>Sábado</v>
          </cell>
          <cell r="M32" t="str">
            <v>22h30</v>
          </cell>
          <cell r="N32" t="str">
            <v>23h30</v>
          </cell>
          <cell r="O32" t="str">
            <v>JORNA</v>
          </cell>
          <cell r="P32">
            <v>12000</v>
          </cell>
        </row>
        <row r="33">
          <cell r="A33" t="str">
            <v>JRN1</v>
          </cell>
          <cell r="B33" t="str">
            <v>Jornal da Record News - Reap.²</v>
          </cell>
          <cell r="C33" t="str">
            <v>Reapresentação</v>
          </cell>
          <cell r="D33" t="str">
            <v>Ter</v>
          </cell>
          <cell r="E33" t="str">
            <v>-</v>
          </cell>
          <cell r="G33" t="str">
            <v>Terça</v>
          </cell>
          <cell r="M33" t="str">
            <v>00h30</v>
          </cell>
          <cell r="N33" t="str">
            <v>01h30</v>
          </cell>
          <cell r="O33" t="str">
            <v>JORNA</v>
          </cell>
          <cell r="P33">
            <v>11500</v>
          </cell>
        </row>
        <row r="34">
          <cell r="A34" t="str">
            <v>MMTO</v>
          </cell>
          <cell r="B34" t="str">
            <v>Momento Moto</v>
          </cell>
          <cell r="C34" t="str">
            <v>Inédito</v>
          </cell>
          <cell r="D34" t="str">
            <v>Dom</v>
          </cell>
          <cell r="E34" t="str">
            <v>-</v>
          </cell>
          <cell r="L34" t="str">
            <v>Domingo</v>
          </cell>
          <cell r="M34" t="str">
            <v>10h00</v>
          </cell>
          <cell r="N34" t="str">
            <v>10h30</v>
          </cell>
          <cell r="O34" t="str">
            <v>CARM</v>
          </cell>
          <cell r="P34">
            <v>3500</v>
          </cell>
        </row>
        <row r="35">
          <cell r="A35" t="str">
            <v>LKI2</v>
          </cell>
          <cell r="B35" t="str">
            <v>Link Record News - 2ª Ed.</v>
          </cell>
          <cell r="C35" t="str">
            <v>Inédito</v>
          </cell>
          <cell r="D35" t="str">
            <v>Seg</v>
          </cell>
          <cell r="E35" t="str">
            <v>Sex</v>
          </cell>
          <cell r="F35" t="str">
            <v>Segunda</v>
          </cell>
          <cell r="G35" t="str">
            <v>Terça</v>
          </cell>
          <cell r="H35" t="str">
            <v>Quarta</v>
          </cell>
          <cell r="I35" t="str">
            <v>Quinta</v>
          </cell>
          <cell r="J35" t="str">
            <v>Sexta</v>
          </cell>
          <cell r="M35" t="str">
            <v>15h00</v>
          </cell>
          <cell r="N35" t="str">
            <v>16h30</v>
          </cell>
          <cell r="O35" t="str">
            <v>JORNA</v>
          </cell>
          <cell r="P35">
            <v>4700</v>
          </cell>
        </row>
        <row r="36">
          <cell r="A36" t="str">
            <v>LREC</v>
          </cell>
          <cell r="B36" t="str">
            <v>Link Record News - 1ª Ed.</v>
          </cell>
          <cell r="C36" t="str">
            <v>Inédito</v>
          </cell>
          <cell r="D36" t="str">
            <v>Seg</v>
          </cell>
          <cell r="E36" t="str">
            <v>Sex</v>
          </cell>
          <cell r="F36" t="str">
            <v>Segunda</v>
          </cell>
          <cell r="G36" t="str">
            <v>Terça</v>
          </cell>
          <cell r="H36" t="str">
            <v>Quarta</v>
          </cell>
          <cell r="I36" t="str">
            <v>Quinta</v>
          </cell>
          <cell r="J36" t="str">
            <v>Sexta</v>
          </cell>
          <cell r="M36" t="str">
            <v>11h00</v>
          </cell>
          <cell r="N36" t="str">
            <v>13h00</v>
          </cell>
          <cell r="O36" t="str">
            <v>JORNA</v>
          </cell>
          <cell r="P36">
            <v>3500</v>
          </cell>
        </row>
        <row r="37">
          <cell r="A37" t="str">
            <v>MAEE</v>
          </cell>
          <cell r="B37" t="str">
            <v>Mãe é Tudo</v>
          </cell>
          <cell r="C37" t="str">
            <v>Inédito</v>
          </cell>
          <cell r="D37" t="str">
            <v>Ter</v>
          </cell>
          <cell r="E37" t="str">
            <v>-</v>
          </cell>
          <cell r="G37" t="str">
            <v>Terça</v>
          </cell>
          <cell r="M37" t="str">
            <v>22h30</v>
          </cell>
          <cell r="N37" t="str">
            <v>22h45</v>
          </cell>
          <cell r="O37" t="str">
            <v>FEMIN</v>
          </cell>
          <cell r="P37">
            <v>12000</v>
          </cell>
        </row>
        <row r="38">
          <cell r="A38" t="str">
            <v>GNPM</v>
          </cell>
          <cell r="B38" t="str">
            <v>Grandes Nomes da Propaganda</v>
          </cell>
          <cell r="C38" t="str">
            <v>Inédito</v>
          </cell>
          <cell r="D38" t="str">
            <v>Dom</v>
          </cell>
          <cell r="E38" t="str">
            <v>-</v>
          </cell>
          <cell r="L38" t="str">
            <v>Domingo</v>
          </cell>
          <cell r="M38" t="str">
            <v>10h30</v>
          </cell>
          <cell r="N38" t="str">
            <v>11h00</v>
          </cell>
          <cell r="O38" t="str">
            <v>ENTR</v>
          </cell>
          <cell r="P38">
            <v>3500</v>
          </cell>
        </row>
        <row r="39">
          <cell r="A39" t="str">
            <v>NEWV</v>
          </cell>
          <cell r="B39" t="str">
            <v>Hora News - Vespertino ¹</v>
          </cell>
          <cell r="C39" t="str">
            <v>Inédito</v>
          </cell>
          <cell r="D39" t="str">
            <v>Seg</v>
          </cell>
          <cell r="E39" t="str">
            <v>Dom</v>
          </cell>
          <cell r="F39" t="str">
            <v>Segunda</v>
          </cell>
          <cell r="G39" t="str">
            <v>Terça</v>
          </cell>
          <cell r="H39" t="str">
            <v>Quarta</v>
          </cell>
          <cell r="I39" t="str">
            <v>Quinta</v>
          </cell>
          <cell r="J39" t="str">
            <v>Sexta</v>
          </cell>
          <cell r="K39" t="str">
            <v>Sábado</v>
          </cell>
          <cell r="L39" t="str">
            <v>Domingo</v>
          </cell>
          <cell r="M39" t="str">
            <v>12h00</v>
          </cell>
          <cell r="N39" t="str">
            <v>18h00</v>
          </cell>
          <cell r="O39" t="str">
            <v>JORNA</v>
          </cell>
          <cell r="P39">
            <v>4700</v>
          </cell>
        </row>
        <row r="40">
          <cell r="A40" t="str">
            <v>CAME</v>
          </cell>
          <cell r="B40" t="str">
            <v>Câmera Record</v>
          </cell>
          <cell r="C40" t="str">
            <v>Inédito</v>
          </cell>
          <cell r="D40" t="str">
            <v>Dom</v>
          </cell>
          <cell r="E40" t="str">
            <v>-</v>
          </cell>
          <cell r="L40" t="str">
            <v>Domingo</v>
          </cell>
          <cell r="M40" t="str">
            <v>12h30</v>
          </cell>
          <cell r="N40" t="str">
            <v>13h30</v>
          </cell>
          <cell r="O40" t="str">
            <v>REPOR</v>
          </cell>
          <cell r="P40">
            <v>4700</v>
          </cell>
        </row>
        <row r="41">
          <cell r="A41" t="str">
            <v>MMOT</v>
          </cell>
          <cell r="B41" t="str">
            <v>Momento Moto - Reap.</v>
          </cell>
          <cell r="C41" t="str">
            <v>Reapresentação</v>
          </cell>
          <cell r="D41" t="str">
            <v>Ter</v>
          </cell>
          <cell r="E41" t="str">
            <v>-</v>
          </cell>
          <cell r="G41" t="str">
            <v>Terça</v>
          </cell>
          <cell r="M41" t="str">
            <v>00h15</v>
          </cell>
          <cell r="N41" t="str">
            <v>00h45</v>
          </cell>
          <cell r="O41" t="str">
            <v>CARM</v>
          </cell>
          <cell r="P41">
            <v>11500</v>
          </cell>
        </row>
        <row r="42">
          <cell r="A42" t="str">
            <v>NASC</v>
          </cell>
          <cell r="B42" t="str">
            <v>Nascar 2017</v>
          </cell>
          <cell r="C42" t="str">
            <v>Inédito</v>
          </cell>
          <cell r="D42" t="str">
            <v>Qui</v>
          </cell>
          <cell r="E42" t="str">
            <v>-</v>
          </cell>
          <cell r="I42" t="str">
            <v>Quinta</v>
          </cell>
          <cell r="M42" t="str">
            <v>22h30</v>
          </cell>
          <cell r="N42" t="str">
            <v>23h30</v>
          </cell>
          <cell r="O42" t="str">
            <v>ESPO</v>
          </cell>
          <cell r="P42">
            <v>11500</v>
          </cell>
        </row>
        <row r="43">
          <cell r="A43" t="str">
            <v>SURF</v>
          </cell>
          <cell r="B43" t="str">
            <v>Top Surf</v>
          </cell>
          <cell r="C43" t="str">
            <v>Inédito</v>
          </cell>
          <cell r="D43" t="str">
            <v>Dom</v>
          </cell>
          <cell r="E43" t="str">
            <v>-</v>
          </cell>
          <cell r="L43" t="str">
            <v>Domingo</v>
          </cell>
          <cell r="M43" t="str">
            <v>13h30</v>
          </cell>
          <cell r="N43" t="str">
            <v>14h00</v>
          </cell>
          <cell r="O43" t="str">
            <v>ESPO</v>
          </cell>
          <cell r="P43">
            <v>4500</v>
          </cell>
        </row>
        <row r="44">
          <cell r="A44" t="str">
            <v>ESFV</v>
          </cell>
          <cell r="B44" t="str">
            <v>Esporte Fantástico - Reap.</v>
          </cell>
          <cell r="C44" t="str">
            <v>Reapresentação</v>
          </cell>
          <cell r="D44" t="str">
            <v>Dom</v>
          </cell>
          <cell r="E44" t="str">
            <v>-</v>
          </cell>
          <cell r="L44" t="str">
            <v>Domingo</v>
          </cell>
          <cell r="M44" t="str">
            <v>15h00</v>
          </cell>
          <cell r="N44" t="str">
            <v>16h30</v>
          </cell>
          <cell r="O44" t="str">
            <v>ESPO</v>
          </cell>
          <cell r="P44">
            <v>4500</v>
          </cell>
        </row>
        <row r="45">
          <cell r="A45" t="str">
            <v>BEST</v>
          </cell>
          <cell r="B45" t="str">
            <v>The Best Barber Brasil</v>
          </cell>
          <cell r="C45" t="str">
            <v>Inédito</v>
          </cell>
          <cell r="D45" t="str">
            <v>Seg</v>
          </cell>
          <cell r="E45" t="str">
            <v>-</v>
          </cell>
          <cell r="M45" t="str">
            <v>00h30</v>
          </cell>
          <cell r="N45" t="str">
            <v>01h00</v>
          </cell>
          <cell r="O45" t="str">
            <v>RSHOW</v>
          </cell>
          <cell r="P45">
            <v>12000</v>
          </cell>
        </row>
        <row r="46">
          <cell r="A46" t="str">
            <v>REP1</v>
          </cell>
          <cell r="B46" t="str">
            <v>Repórter em Ação - Reap.</v>
          </cell>
          <cell r="C46" t="str">
            <v>Reapresentação</v>
          </cell>
          <cell r="D46" t="str">
            <v>Seg</v>
          </cell>
          <cell r="E46" t="str">
            <v>Sex</v>
          </cell>
          <cell r="F46" t="str">
            <v>Segunda</v>
          </cell>
          <cell r="G46" t="str">
            <v>Terça</v>
          </cell>
          <cell r="I46" t="str">
            <v>Quinta</v>
          </cell>
          <cell r="J46" t="str">
            <v>Sexta</v>
          </cell>
          <cell r="M46" t="str">
            <v>18h00</v>
          </cell>
          <cell r="N46" t="str">
            <v>19h00</v>
          </cell>
          <cell r="O46" t="str">
            <v>REPOR</v>
          </cell>
          <cell r="P46">
            <v>9880</v>
          </cell>
          <cell r="Q46" t="str">
            <v>(L)</v>
          </cell>
        </row>
        <row r="47">
          <cell r="A47" t="str">
            <v>REP2</v>
          </cell>
          <cell r="B47" t="str">
            <v>Repórter em Ação - Reap.²</v>
          </cell>
          <cell r="C47" t="str">
            <v>Reapresentação</v>
          </cell>
          <cell r="D47" t="str">
            <v>Seg</v>
          </cell>
          <cell r="E47" t="str">
            <v>Sex</v>
          </cell>
          <cell r="F47" t="str">
            <v>Segunda</v>
          </cell>
          <cell r="G47" t="str">
            <v>Terça</v>
          </cell>
          <cell r="H47" t="str">
            <v>Quarta</v>
          </cell>
          <cell r="I47" t="str">
            <v>Quinta</v>
          </cell>
          <cell r="J47" t="str">
            <v>Sexta</v>
          </cell>
          <cell r="M47" t="str">
            <v>03h00</v>
          </cell>
          <cell r="N47" t="str">
            <v>04h00</v>
          </cell>
          <cell r="O47" t="str">
            <v>REPOR</v>
          </cell>
          <cell r="P47">
            <v>1300</v>
          </cell>
        </row>
        <row r="48">
          <cell r="A48" t="str">
            <v>ZAPT</v>
          </cell>
          <cell r="B48" t="str">
            <v>Zapping - Reap.</v>
          </cell>
          <cell r="C48" t="str">
            <v>Reapresentação</v>
          </cell>
          <cell r="D48" t="str">
            <v>Seg</v>
          </cell>
          <cell r="E48" t="str">
            <v xml:space="preserve"> Sex</v>
          </cell>
          <cell r="F48" t="str">
            <v>Segunda</v>
          </cell>
          <cell r="G48" t="str">
            <v>Terça</v>
          </cell>
          <cell r="H48" t="str">
            <v>Quarta</v>
          </cell>
          <cell r="I48" t="str">
            <v>Quinta</v>
          </cell>
          <cell r="J48" t="str">
            <v>Sexta</v>
          </cell>
          <cell r="M48" t="str">
            <v>16h30</v>
          </cell>
          <cell r="N48" t="str">
            <v>17h00</v>
          </cell>
          <cell r="O48" t="str">
            <v>REPOR</v>
          </cell>
          <cell r="P48">
            <v>4500</v>
          </cell>
        </row>
        <row r="49">
          <cell r="A49" t="str">
            <v>RNEW</v>
          </cell>
          <cell r="B49" t="str">
            <v>Record News Paulista</v>
          </cell>
          <cell r="C49" t="str">
            <v>Inédito</v>
          </cell>
          <cell r="D49" t="str">
            <v>Seg</v>
          </cell>
          <cell r="E49" t="str">
            <v>Sex</v>
          </cell>
          <cell r="F49" t="str">
            <v>Segunda</v>
          </cell>
          <cell r="G49" t="str">
            <v>Terça</v>
          </cell>
          <cell r="H49" t="str">
            <v>Quarta</v>
          </cell>
          <cell r="I49" t="str">
            <v>Quinta</v>
          </cell>
          <cell r="J49" t="str">
            <v>Sexta</v>
          </cell>
          <cell r="M49" t="str">
            <v>13h00</v>
          </cell>
          <cell r="N49" t="str">
            <v>14h00</v>
          </cell>
          <cell r="O49" t="str">
            <v>JORNA</v>
          </cell>
          <cell r="P49">
            <v>3200</v>
          </cell>
          <cell r="Q49" t="str">
            <v>(L)</v>
          </cell>
        </row>
        <row r="50">
          <cell r="A50" t="str">
            <v>DANC</v>
          </cell>
          <cell r="B50" t="str">
            <v>Dancing Brasil</v>
          </cell>
          <cell r="C50" t="str">
            <v>Inédito</v>
          </cell>
          <cell r="D50" t="str">
            <v>Dom</v>
          </cell>
          <cell r="E50" t="str">
            <v>-</v>
          </cell>
          <cell r="L50" t="str">
            <v>Domingo</v>
          </cell>
          <cell r="M50" t="str">
            <v>21h30</v>
          </cell>
          <cell r="N50" t="str">
            <v>23h00</v>
          </cell>
          <cell r="O50" t="str">
            <v>RSHOW</v>
          </cell>
          <cell r="P50">
            <v>17500</v>
          </cell>
        </row>
        <row r="51">
          <cell r="A51" t="str">
            <v>RNP3</v>
          </cell>
          <cell r="B51" t="str">
            <v>Record News Paulista - Reap.²</v>
          </cell>
          <cell r="C51" t="str">
            <v>Reapresentação</v>
          </cell>
          <cell r="D51" t="str">
            <v>Seg</v>
          </cell>
          <cell r="E51" t="str">
            <v>Sex</v>
          </cell>
          <cell r="F51" t="str">
            <v>Segunda</v>
          </cell>
          <cell r="G51" t="str">
            <v>Terça</v>
          </cell>
          <cell r="H51" t="str">
            <v>Quarta</v>
          </cell>
          <cell r="I51" t="str">
            <v>Quinta</v>
          </cell>
          <cell r="J51" t="str">
            <v>Sexta</v>
          </cell>
          <cell r="M51" t="str">
            <v>01h00</v>
          </cell>
          <cell r="N51" t="str">
            <v>01h30</v>
          </cell>
          <cell r="O51" t="str">
            <v>JORNA</v>
          </cell>
          <cell r="P51">
            <v>1300</v>
          </cell>
        </row>
        <row r="52">
          <cell r="A52" t="str">
            <v>CVES</v>
          </cell>
          <cell r="B52" t="str">
            <v>Câmera Record - Reap.</v>
          </cell>
          <cell r="C52" t="str">
            <v>Reapresentação</v>
          </cell>
          <cell r="D52" t="str">
            <v>Dom</v>
          </cell>
          <cell r="E52" t="str">
            <v>-</v>
          </cell>
          <cell r="L52" t="str">
            <v>Domingo</v>
          </cell>
          <cell r="M52" t="str">
            <v>16h00</v>
          </cell>
          <cell r="N52" t="str">
            <v>17h00</v>
          </cell>
          <cell r="O52" t="str">
            <v>REPOR</v>
          </cell>
          <cell r="P52">
            <v>4500</v>
          </cell>
        </row>
        <row r="53">
          <cell r="A53" t="str">
            <v>RESI</v>
          </cell>
          <cell r="B53" t="str">
            <v>Ressoar</v>
          </cell>
          <cell r="C53" t="str">
            <v>Inédito</v>
          </cell>
          <cell r="D53" t="str">
            <v>Dom</v>
          </cell>
          <cell r="E53" t="str">
            <v>-</v>
          </cell>
          <cell r="L53" t="str">
            <v>Domingo</v>
          </cell>
          <cell r="M53" t="str">
            <v>17h00</v>
          </cell>
          <cell r="N53" t="str">
            <v>18h00</v>
          </cell>
          <cell r="O53" t="str">
            <v>REPOR</v>
          </cell>
          <cell r="P53">
            <v>4700</v>
          </cell>
        </row>
        <row r="54">
          <cell r="A54" t="str">
            <v>RUR1</v>
          </cell>
          <cell r="B54" t="str">
            <v>Record News Rural - Reap.</v>
          </cell>
          <cell r="C54" t="str">
            <v>Reapresentação</v>
          </cell>
          <cell r="D54" t="str">
            <v>Seg</v>
          </cell>
          <cell r="E54" t="str">
            <v>Sex</v>
          </cell>
          <cell r="F54" t="str">
            <v>Segunda</v>
          </cell>
          <cell r="G54" t="str">
            <v>Terça</v>
          </cell>
          <cell r="H54" t="str">
            <v>Quarta</v>
          </cell>
          <cell r="I54" t="str">
            <v>Quinta</v>
          </cell>
          <cell r="J54" t="str">
            <v>Sexta</v>
          </cell>
          <cell r="M54" t="str">
            <v>07h15</v>
          </cell>
          <cell r="N54" t="str">
            <v>07h30</v>
          </cell>
          <cell r="O54" t="str">
            <v>RURAL</v>
          </cell>
          <cell r="P54">
            <v>3500</v>
          </cell>
        </row>
        <row r="55">
          <cell r="A55" t="str">
            <v>NEWN</v>
          </cell>
          <cell r="B55" t="str">
            <v>Hora News - Noturno  ¹</v>
          </cell>
          <cell r="C55" t="str">
            <v>Inédito</v>
          </cell>
          <cell r="D55" t="str">
            <v>Seg</v>
          </cell>
          <cell r="E55" t="str">
            <v>Dom</v>
          </cell>
          <cell r="F55" t="str">
            <v>Segunda</v>
          </cell>
          <cell r="G55" t="str">
            <v>Terça</v>
          </cell>
          <cell r="H55" t="str">
            <v>Quarta</v>
          </cell>
          <cell r="I55" t="str">
            <v>Quinta</v>
          </cell>
          <cell r="J55" t="str">
            <v>Sexta</v>
          </cell>
          <cell r="K55" t="str">
            <v>Sábado</v>
          </cell>
          <cell r="L55" t="str">
            <v>Domingo</v>
          </cell>
          <cell r="M55" t="str">
            <v>18h00</v>
          </cell>
          <cell r="N55" t="str">
            <v>01h00</v>
          </cell>
          <cell r="O55" t="str">
            <v>JORNA</v>
          </cell>
          <cell r="P55">
            <v>12000</v>
          </cell>
        </row>
        <row r="56">
          <cell r="A56" t="str">
            <v>RUR4</v>
          </cell>
          <cell r="B56" t="str">
            <v>Record News Rural</v>
          </cell>
          <cell r="C56" t="str">
            <v>Inédito</v>
          </cell>
          <cell r="D56" t="str">
            <v>Seg</v>
          </cell>
          <cell r="E56" t="str">
            <v>Sex</v>
          </cell>
          <cell r="F56" t="str">
            <v>Segunda</v>
          </cell>
          <cell r="G56" t="str">
            <v>Terça</v>
          </cell>
          <cell r="H56" t="str">
            <v>Quarta</v>
          </cell>
          <cell r="I56" t="str">
            <v>Quinta</v>
          </cell>
          <cell r="J56" t="str">
            <v>Sexta</v>
          </cell>
          <cell r="M56" t="str">
            <v>20h15</v>
          </cell>
          <cell r="N56" t="str">
            <v>20h30</v>
          </cell>
          <cell r="O56" t="str">
            <v>RURAL</v>
          </cell>
          <cell r="P56">
            <v>12500</v>
          </cell>
        </row>
        <row r="57">
          <cell r="A57" t="str">
            <v>RVES</v>
          </cell>
          <cell r="B57" t="str">
            <v>Ressoar - Reap.</v>
          </cell>
          <cell r="C57" t="str">
            <v>Reapresentação</v>
          </cell>
          <cell r="D57" t="str">
            <v>Sáb</v>
          </cell>
          <cell r="E57" t="str">
            <v>-</v>
          </cell>
          <cell r="K57" t="str">
            <v>Sábado</v>
          </cell>
          <cell r="M57" t="str">
            <v>12h30</v>
          </cell>
          <cell r="N57" t="str">
            <v>13h30</v>
          </cell>
          <cell r="O57" t="str">
            <v>REPOR</v>
          </cell>
          <cell r="P57">
            <v>3200</v>
          </cell>
          <cell r="Q57" t="str">
            <v>(L)</v>
          </cell>
        </row>
        <row r="58">
          <cell r="A58" t="str">
            <v>ALEI</v>
          </cell>
          <cell r="B58" t="str">
            <v>Antes e Depois da Lei</v>
          </cell>
          <cell r="C58" t="str">
            <v>Inédito</v>
          </cell>
          <cell r="D58" t="str">
            <v>Dom</v>
          </cell>
          <cell r="E58" t="str">
            <v>-</v>
          </cell>
          <cell r="L58" t="str">
            <v>Domingo</v>
          </cell>
          <cell r="M58" t="str">
            <v>21h30</v>
          </cell>
          <cell r="N58" t="str">
            <v>22h00</v>
          </cell>
          <cell r="O58" t="str">
            <v>REPOR</v>
          </cell>
          <cell r="P58">
            <v>12000</v>
          </cell>
        </row>
        <row r="59">
          <cell r="A59" t="str">
            <v>STAR</v>
          </cell>
          <cell r="B59" t="str">
            <v>Meu Start ²</v>
          </cell>
          <cell r="C59" t="str">
            <v>Inédito</v>
          </cell>
          <cell r="D59" t="str">
            <v>Qua</v>
          </cell>
          <cell r="E59" t="str">
            <v xml:space="preserve"> Sex</v>
          </cell>
          <cell r="H59" t="str">
            <v>Quarta</v>
          </cell>
          <cell r="I59" t="str">
            <v>Quinta</v>
          </cell>
          <cell r="J59" t="str">
            <v>Sexta</v>
          </cell>
          <cell r="M59" t="str">
            <v>22h30</v>
          </cell>
          <cell r="N59" t="str">
            <v>22h45</v>
          </cell>
          <cell r="O59" t="str">
            <v>ENTR</v>
          </cell>
          <cell r="P59">
            <v>12000</v>
          </cell>
        </row>
        <row r="60">
          <cell r="A60" t="str">
            <v>QBEL</v>
          </cell>
          <cell r="B60" t="str">
            <v>Que Beleza</v>
          </cell>
          <cell r="C60" t="str">
            <v>Inédito</v>
          </cell>
          <cell r="D60" t="str">
            <v>Dom</v>
          </cell>
          <cell r="E60" t="str">
            <v>-</v>
          </cell>
          <cell r="L60" t="str">
            <v>Domingo</v>
          </cell>
          <cell r="M60" t="str">
            <v>13h30</v>
          </cell>
          <cell r="N60" t="str">
            <v>14h00</v>
          </cell>
          <cell r="O60" t="str">
            <v>MODA</v>
          </cell>
          <cell r="P60">
            <v>4700</v>
          </cell>
        </row>
        <row r="61">
          <cell r="A61" t="str">
            <v>VPOD</v>
          </cell>
          <cell r="B61" t="str">
            <v>Visão e Poder</v>
          </cell>
          <cell r="C61" t="str">
            <v>Inédito</v>
          </cell>
          <cell r="D61" t="str">
            <v>Dom</v>
          </cell>
          <cell r="E61" t="str">
            <v>-</v>
          </cell>
          <cell r="L61" t="str">
            <v>Domingo</v>
          </cell>
          <cell r="M61" t="str">
            <v>20h00</v>
          </cell>
          <cell r="N61" t="str">
            <v>20h30</v>
          </cell>
          <cell r="O61" t="str">
            <v>ENTR</v>
          </cell>
          <cell r="P61">
            <v>12000</v>
          </cell>
        </row>
        <row r="62">
          <cell r="A62" t="str">
            <v>ULTR</v>
          </cell>
          <cell r="B62" t="str">
            <v>Ultrapassagem</v>
          </cell>
          <cell r="C62" t="str">
            <v>Inédito</v>
          </cell>
          <cell r="D62" t="str">
            <v>Sex</v>
          </cell>
          <cell r="E62" t="str">
            <v>-</v>
          </cell>
          <cell r="J62" t="str">
            <v>Sexta</v>
          </cell>
          <cell r="M62" t="str">
            <v>00h15</v>
          </cell>
          <cell r="N62" t="str">
            <v>00h45</v>
          </cell>
          <cell r="O62" t="str">
            <v>ESPO</v>
          </cell>
          <cell r="P62">
            <v>11500</v>
          </cell>
        </row>
        <row r="63">
          <cell r="A63" t="str">
            <v>VISI</v>
          </cell>
          <cell r="B63" t="str">
            <v>Cartão de Visita</v>
          </cell>
          <cell r="C63" t="str">
            <v>Inédito</v>
          </cell>
          <cell r="D63" t="str">
            <v>Sáb</v>
          </cell>
          <cell r="E63" t="str">
            <v>-</v>
          </cell>
          <cell r="K63" t="str">
            <v>Sábado</v>
          </cell>
          <cell r="M63" t="str">
            <v>23h00</v>
          </cell>
          <cell r="N63" t="str">
            <v>23h30</v>
          </cell>
          <cell r="O63" t="str">
            <v>ENTR</v>
          </cell>
          <cell r="P63">
            <v>12000</v>
          </cell>
        </row>
        <row r="64">
          <cell r="A64" t="str">
            <v>ECOA</v>
          </cell>
          <cell r="B64" t="str">
            <v xml:space="preserve">Eco Record News Amazônia </v>
          </cell>
          <cell r="C64" t="str">
            <v>Inédito</v>
          </cell>
          <cell r="D64" t="str">
            <v>Seg</v>
          </cell>
          <cell r="E64" t="str">
            <v>Sex</v>
          </cell>
          <cell r="F64" t="str">
            <v>Segunda</v>
          </cell>
          <cell r="G64" t="str">
            <v>Terça</v>
          </cell>
          <cell r="H64" t="str">
            <v>Quarta</v>
          </cell>
          <cell r="I64" t="str">
            <v>Quinta</v>
          </cell>
          <cell r="J64" t="str">
            <v>Sexta</v>
          </cell>
          <cell r="M64" t="str">
            <v>20h30</v>
          </cell>
          <cell r="N64" t="str">
            <v>21h00</v>
          </cell>
          <cell r="O64" t="str">
            <v>DOC</v>
          </cell>
          <cell r="P64">
            <v>12500</v>
          </cell>
        </row>
        <row r="65">
          <cell r="A65" t="str">
            <v>ZAP2</v>
          </cell>
          <cell r="B65" t="str">
            <v>Zapping - Reap.²</v>
          </cell>
          <cell r="C65" t="str">
            <v>Reapresentação</v>
          </cell>
          <cell r="D65" t="str">
            <v>Seg</v>
          </cell>
          <cell r="E65" t="str">
            <v xml:space="preserve"> Sex</v>
          </cell>
          <cell r="F65" t="str">
            <v>Segunda</v>
          </cell>
          <cell r="G65" t="str">
            <v>Terça</v>
          </cell>
          <cell r="H65" t="str">
            <v>Quarta</v>
          </cell>
          <cell r="I65" t="str">
            <v>Quinta</v>
          </cell>
          <cell r="J65" t="str">
            <v>Sexta</v>
          </cell>
          <cell r="M65" t="str">
            <v>05h00</v>
          </cell>
          <cell r="N65" t="str">
            <v>05h30</v>
          </cell>
          <cell r="O65" t="str">
            <v>SHOW</v>
          </cell>
          <cell r="P65">
            <v>1300</v>
          </cell>
        </row>
        <row r="66">
          <cell r="A66" t="str">
            <v>ZAP3</v>
          </cell>
          <cell r="B66" t="str">
            <v>Zapping - Reap.</v>
          </cell>
          <cell r="C66" t="str">
            <v>Reapresentação</v>
          </cell>
          <cell r="D66" t="str">
            <v>Seg</v>
          </cell>
          <cell r="E66" t="str">
            <v>Sex</v>
          </cell>
          <cell r="F66" t="str">
            <v>Segunda</v>
          </cell>
          <cell r="G66" t="str">
            <v>Terça</v>
          </cell>
          <cell r="H66" t="str">
            <v>Quarta</v>
          </cell>
          <cell r="I66" t="str">
            <v>Quinta</v>
          </cell>
          <cell r="J66" t="str">
            <v>Sexta</v>
          </cell>
          <cell r="M66" t="str">
            <v>07h30</v>
          </cell>
          <cell r="N66" t="str">
            <v>08h00</v>
          </cell>
          <cell r="O66" t="str">
            <v>SHOW</v>
          </cell>
          <cell r="P66">
            <v>3300</v>
          </cell>
        </row>
        <row r="67">
          <cell r="A67" t="str">
            <v>LEI1</v>
          </cell>
          <cell r="B67" t="str">
            <v>Antes e Depois da Lei - Reap.</v>
          </cell>
          <cell r="C67" t="str">
            <v>Reapresentação</v>
          </cell>
          <cell r="D67" t="str">
            <v>Sáb</v>
          </cell>
          <cell r="E67" t="str">
            <v>Dom</v>
          </cell>
          <cell r="K67" t="str">
            <v>Sábado</v>
          </cell>
          <cell r="L67" t="str">
            <v>Domingo</v>
          </cell>
          <cell r="M67" t="str">
            <v>19h30</v>
          </cell>
          <cell r="N67" t="str">
            <v>20h00</v>
          </cell>
          <cell r="O67" t="str">
            <v>REPOR</v>
          </cell>
          <cell r="P67">
            <v>11500</v>
          </cell>
        </row>
        <row r="68">
          <cell r="A68" t="str">
            <v>KNEW</v>
          </cell>
          <cell r="B68" t="str">
            <v>Kart News</v>
          </cell>
          <cell r="C68" t="str">
            <v>Inédito</v>
          </cell>
          <cell r="D68" t="str">
            <v>Dom</v>
          </cell>
          <cell r="E68" t="str">
            <v>-</v>
          </cell>
          <cell r="L68" t="str">
            <v>Domingo</v>
          </cell>
          <cell r="M68" t="str">
            <v>15h30</v>
          </cell>
          <cell r="N68" t="str">
            <v>16h00</v>
          </cell>
          <cell r="O68" t="str">
            <v>ESPO</v>
          </cell>
          <cell r="P68">
            <v>4500</v>
          </cell>
        </row>
        <row r="69">
          <cell r="A69" t="str">
            <v>ZAP7</v>
          </cell>
          <cell r="B69" t="str">
            <v>Zapping - Reap.</v>
          </cell>
          <cell r="C69" t="str">
            <v>Reapresentação</v>
          </cell>
          <cell r="D69" t="str">
            <v>Seg</v>
          </cell>
          <cell r="E69" t="str">
            <v>-</v>
          </cell>
          <cell r="F69" t="str">
            <v>Segunda</v>
          </cell>
          <cell r="M69" t="str">
            <v>06h00</v>
          </cell>
          <cell r="N69" t="str">
            <v>06h30</v>
          </cell>
          <cell r="O69" t="str">
            <v>SHOW</v>
          </cell>
          <cell r="P69">
            <v>2300</v>
          </cell>
          <cell r="Q69" t="str">
            <v>(L)</v>
          </cell>
        </row>
        <row r="70">
          <cell r="A70" t="str">
            <v>ZAPN</v>
          </cell>
          <cell r="B70" t="str">
            <v>Zapping ²</v>
          </cell>
          <cell r="C70" t="str">
            <v>Inédito</v>
          </cell>
          <cell r="D70" t="str">
            <v>Seg</v>
          </cell>
          <cell r="E70" t="str">
            <v>Dom</v>
          </cell>
          <cell r="F70" t="str">
            <v>Segunda</v>
          </cell>
          <cell r="G70" t="str">
            <v>Terça</v>
          </cell>
          <cell r="H70" t="str">
            <v>Quarta</v>
          </cell>
          <cell r="I70" t="str">
            <v>Quinta</v>
          </cell>
          <cell r="J70" t="str">
            <v>Sexta</v>
          </cell>
          <cell r="K70" t="str">
            <v>Sábado</v>
          </cell>
          <cell r="L70" t="str">
            <v>Domingo</v>
          </cell>
          <cell r="M70" t="str">
            <v>22h00</v>
          </cell>
          <cell r="N70" t="str">
            <v>22h30</v>
          </cell>
          <cell r="O70" t="str">
            <v>SHOW</v>
          </cell>
          <cell r="P70">
            <v>17500</v>
          </cell>
        </row>
        <row r="71">
          <cell r="A71" t="str">
            <v>MJRN</v>
          </cell>
          <cell r="B71" t="str">
            <v>Talentos com Heródoto Barbeiro</v>
          </cell>
          <cell r="C71" t="str">
            <v>Inédito</v>
          </cell>
          <cell r="D71" t="str">
            <v>Sáb</v>
          </cell>
          <cell r="E71" t="str">
            <v>Dom</v>
          </cell>
          <cell r="K71" t="str">
            <v>Sábado</v>
          </cell>
          <cell r="L71" t="str">
            <v>Domingo</v>
          </cell>
          <cell r="M71" t="str">
            <v>21h00</v>
          </cell>
          <cell r="N71" t="str">
            <v>21h30</v>
          </cell>
          <cell r="O71" t="str">
            <v>MUSIC</v>
          </cell>
          <cell r="P71">
            <v>12000</v>
          </cell>
        </row>
        <row r="72">
          <cell r="A72" t="str">
            <v>JUST</v>
          </cell>
          <cell r="B72" t="str">
            <v>Roberto Justus +</v>
          </cell>
          <cell r="C72" t="str">
            <v>Inédito</v>
          </cell>
          <cell r="D72" t="str">
            <v>Dom</v>
          </cell>
          <cell r="E72" t="str">
            <v>-</v>
          </cell>
          <cell r="L72" t="str">
            <v>Domingo</v>
          </cell>
          <cell r="M72" t="str">
            <v>22h00</v>
          </cell>
          <cell r="N72" t="str">
            <v>23h00</v>
          </cell>
          <cell r="O72" t="str">
            <v>ENTR</v>
          </cell>
          <cell r="P72">
            <v>12000</v>
          </cell>
        </row>
        <row r="73">
          <cell r="A73" t="str">
            <v>FOCO</v>
          </cell>
          <cell r="B73" t="str">
            <v>Foco &amp; Gestão</v>
          </cell>
          <cell r="C73" t="str">
            <v>Inédito</v>
          </cell>
          <cell r="D73" t="str">
            <v>Sáb</v>
          </cell>
          <cell r="E73" t="str">
            <v>-</v>
          </cell>
          <cell r="K73" t="str">
            <v>Sábado</v>
          </cell>
          <cell r="M73" t="str">
            <v>09h00</v>
          </cell>
          <cell r="N73" t="str">
            <v>10h00</v>
          </cell>
          <cell r="O73" t="str">
            <v>ENTR</v>
          </cell>
          <cell r="P73">
            <v>3500</v>
          </cell>
        </row>
        <row r="74">
          <cell r="A74" t="str">
            <v>DOMG</v>
          </cell>
          <cell r="B74" t="str">
            <v>Domingo Espetacular</v>
          </cell>
          <cell r="C74" t="str">
            <v>Inédito</v>
          </cell>
          <cell r="D74" t="str">
            <v>Dom</v>
          </cell>
          <cell r="E74" t="str">
            <v>-</v>
          </cell>
          <cell r="L74" t="str">
            <v>Domingo</v>
          </cell>
          <cell r="M74" t="str">
            <v>23h00</v>
          </cell>
          <cell r="N74" t="str">
            <v>02h30</v>
          </cell>
          <cell r="O74" t="str">
            <v>SHOW</v>
          </cell>
          <cell r="P74">
            <v>12500</v>
          </cell>
        </row>
        <row r="75">
          <cell r="A75" t="str">
            <v>ATIT</v>
          </cell>
          <cell r="B75" t="str">
            <v xml:space="preserve">Atitude Sustentável  </v>
          </cell>
          <cell r="C75" t="str">
            <v>Inédito</v>
          </cell>
          <cell r="D75" t="str">
            <v>Sáb</v>
          </cell>
          <cell r="E75" t="str">
            <v>-</v>
          </cell>
          <cell r="K75" t="str">
            <v>Sábado</v>
          </cell>
          <cell r="M75" t="str">
            <v>08h30</v>
          </cell>
          <cell r="N75" t="str">
            <v>09h00</v>
          </cell>
          <cell r="O75" t="str">
            <v>REPOR</v>
          </cell>
          <cell r="P75">
            <v>3500</v>
          </cell>
        </row>
        <row r="76">
          <cell r="A76" t="str">
            <v>CMOT</v>
          </cell>
          <cell r="B76" t="str">
            <v>Car Motor Show</v>
          </cell>
          <cell r="C76" t="str">
            <v>Inédito</v>
          </cell>
          <cell r="D76" t="str">
            <v>Sáb</v>
          </cell>
          <cell r="E76" t="str">
            <v>-</v>
          </cell>
          <cell r="K76" t="str">
            <v>Sábado</v>
          </cell>
          <cell r="M76" t="str">
            <v>13h30</v>
          </cell>
          <cell r="N76" t="str">
            <v>14h00</v>
          </cell>
          <cell r="O76" t="str">
            <v>CARM</v>
          </cell>
          <cell r="P76">
            <v>4700</v>
          </cell>
        </row>
        <row r="77">
          <cell r="A77" t="str">
            <v>VIAA</v>
          </cell>
          <cell r="B77" t="str">
            <v>Viaje por aí</v>
          </cell>
          <cell r="C77" t="str">
            <v>Inédito</v>
          </cell>
          <cell r="D77" t="str">
            <v>Sáb</v>
          </cell>
          <cell r="E77" t="str">
            <v>-</v>
          </cell>
          <cell r="K77" t="str">
            <v>Sábado</v>
          </cell>
          <cell r="M77" t="str">
            <v>08h00</v>
          </cell>
          <cell r="N77" t="str">
            <v>08h30</v>
          </cell>
          <cell r="O77" t="str">
            <v>TURIS</v>
          </cell>
          <cell r="P77">
            <v>3500</v>
          </cell>
        </row>
        <row r="78">
          <cell r="A78" t="str">
            <v>CAM1</v>
          </cell>
          <cell r="B78" t="str">
            <v>Câmera Record - Reap.</v>
          </cell>
          <cell r="C78" t="str">
            <v>Reapresentação</v>
          </cell>
          <cell r="D78" t="str">
            <v>Dom</v>
          </cell>
          <cell r="E78" t="str">
            <v>-</v>
          </cell>
          <cell r="L78" t="str">
            <v>Domingo</v>
          </cell>
          <cell r="M78" t="str">
            <v>22h00</v>
          </cell>
          <cell r="N78" t="str">
            <v>23h00</v>
          </cell>
          <cell r="O78" t="str">
            <v>REPOR</v>
          </cell>
          <cell r="P78">
            <v>11500</v>
          </cell>
        </row>
        <row r="79">
          <cell r="A79" t="str">
            <v>CTAO</v>
          </cell>
          <cell r="B79" t="str">
            <v>Cartão de Visita - Reap.</v>
          </cell>
          <cell r="C79" t="str">
            <v>Reapresentação</v>
          </cell>
          <cell r="D79" t="str">
            <v>Qua</v>
          </cell>
          <cell r="E79" t="str">
            <v>-</v>
          </cell>
          <cell r="H79" t="str">
            <v>Quarta</v>
          </cell>
          <cell r="M79" t="str">
            <v>00h00</v>
          </cell>
          <cell r="N79" t="str">
            <v>00h30</v>
          </cell>
          <cell r="O79" t="str">
            <v>ENTR</v>
          </cell>
          <cell r="P79">
            <v>11500</v>
          </cell>
        </row>
        <row r="80">
          <cell r="A80" t="str">
            <v>REP3</v>
          </cell>
          <cell r="B80" t="str">
            <v>Repórter em Ação - Reap.</v>
          </cell>
          <cell r="C80" t="str">
            <v>Reapresentação</v>
          </cell>
          <cell r="D80" t="str">
            <v>Seg</v>
          </cell>
          <cell r="E80" t="str">
            <v>Sex</v>
          </cell>
          <cell r="F80" t="str">
            <v>Segunda</v>
          </cell>
          <cell r="G80" t="str">
            <v>Terça</v>
          </cell>
          <cell r="H80" t="str">
            <v>Quarta</v>
          </cell>
          <cell r="I80" t="str">
            <v>Quinta</v>
          </cell>
          <cell r="J80" t="str">
            <v>Sexta</v>
          </cell>
          <cell r="M80" t="str">
            <v>09h00</v>
          </cell>
          <cell r="N80" t="str">
            <v>10h00</v>
          </cell>
          <cell r="O80" t="str">
            <v>REPOR</v>
          </cell>
          <cell r="P80">
            <v>3300</v>
          </cell>
        </row>
        <row r="81">
          <cell r="A81" t="str">
            <v>RUMA</v>
          </cell>
          <cell r="B81" t="str">
            <v>Record News Rural - Reap.²</v>
          </cell>
          <cell r="C81" t="str">
            <v>Reapresentação</v>
          </cell>
          <cell r="D81" t="str">
            <v>Seg</v>
          </cell>
          <cell r="E81" t="str">
            <v>Sex</v>
          </cell>
          <cell r="F81" t="str">
            <v>Segunda</v>
          </cell>
          <cell r="G81" t="str">
            <v>Terça</v>
          </cell>
          <cell r="H81" t="str">
            <v>Quarta</v>
          </cell>
          <cell r="I81" t="str">
            <v>Quinta</v>
          </cell>
          <cell r="J81" t="str">
            <v>Sexta</v>
          </cell>
          <cell r="M81" t="str">
            <v>02h15</v>
          </cell>
          <cell r="N81" t="str">
            <v>02h30</v>
          </cell>
          <cell r="O81" t="str">
            <v>RURAL</v>
          </cell>
          <cell r="P81">
            <v>1300</v>
          </cell>
        </row>
        <row r="82">
          <cell r="A82" t="str">
            <v>JMAD</v>
          </cell>
          <cell r="B82" t="str">
            <v>Jornal da Record News - Reap.²</v>
          </cell>
          <cell r="C82" t="str">
            <v>Reapresentação</v>
          </cell>
          <cell r="D82" t="str">
            <v>Seg</v>
          </cell>
          <cell r="E82" t="str">
            <v>Sex</v>
          </cell>
          <cell r="F82" t="str">
            <v>Segunda</v>
          </cell>
          <cell r="G82" t="str">
            <v>Terça</v>
          </cell>
          <cell r="H82" t="str">
            <v>Quarta</v>
          </cell>
          <cell r="I82" t="str">
            <v>Quinta</v>
          </cell>
          <cell r="J82" t="str">
            <v>Sexta</v>
          </cell>
          <cell r="M82" t="str">
            <v>01h00</v>
          </cell>
          <cell r="N82" t="str">
            <v>02h00</v>
          </cell>
          <cell r="O82" t="str">
            <v>JORNA</v>
          </cell>
          <cell r="P82">
            <v>1300</v>
          </cell>
        </row>
        <row r="83">
          <cell r="A83" t="str">
            <v>CAM2</v>
          </cell>
          <cell r="B83" t="str">
            <v>Câmera Record - Reap.</v>
          </cell>
          <cell r="C83" t="str">
            <v>Reapresentação</v>
          </cell>
          <cell r="D83" t="str">
            <v>Seg</v>
          </cell>
          <cell r="E83" t="str">
            <v>-</v>
          </cell>
          <cell r="F83" t="str">
            <v>Segunda</v>
          </cell>
          <cell r="M83" t="str">
            <v>07h00</v>
          </cell>
          <cell r="N83" t="str">
            <v>08h00</v>
          </cell>
          <cell r="O83" t="str">
            <v>REPOR</v>
          </cell>
          <cell r="P83">
            <v>3300</v>
          </cell>
        </row>
        <row r="84">
          <cell r="A84" t="str">
            <v>SHOR</v>
          </cell>
          <cell r="B84" t="str">
            <v>Show &amp; Roda - Reap.</v>
          </cell>
          <cell r="C84" t="str">
            <v>Reapresentação</v>
          </cell>
          <cell r="D84" t="str">
            <v>Sex</v>
          </cell>
          <cell r="E84" t="str">
            <v>-</v>
          </cell>
          <cell r="J84" t="str">
            <v>Sexta</v>
          </cell>
          <cell r="M84" t="str">
            <v>00h45</v>
          </cell>
          <cell r="N84" t="str">
            <v>01h15</v>
          </cell>
          <cell r="O84" t="str">
            <v>ESPO</v>
          </cell>
          <cell r="P84">
            <v>11500</v>
          </cell>
        </row>
        <row r="85">
          <cell r="A85" t="str">
            <v>ECO4</v>
          </cell>
          <cell r="B85" t="str">
            <v>Eco Record News Amazônia - Reap.</v>
          </cell>
          <cell r="C85" t="str">
            <v>Reapresentação</v>
          </cell>
          <cell r="D85" t="str">
            <v>Seg</v>
          </cell>
          <cell r="E85" t="str">
            <v>-</v>
          </cell>
          <cell r="F85" t="str">
            <v>Segunda</v>
          </cell>
          <cell r="M85" t="str">
            <v>00h15</v>
          </cell>
          <cell r="N85" t="str">
            <v>00h45</v>
          </cell>
          <cell r="O85" t="str">
            <v>DOC</v>
          </cell>
          <cell r="P85">
            <v>12000</v>
          </cell>
        </row>
        <row r="86">
          <cell r="A86" t="str">
            <v>RES2</v>
          </cell>
          <cell r="B86" t="str">
            <v>Ressoar - Reap.</v>
          </cell>
          <cell r="C86" t="str">
            <v>Reapresentação</v>
          </cell>
          <cell r="D86" t="str">
            <v>Dom</v>
          </cell>
          <cell r="E86" t="str">
            <v>-</v>
          </cell>
          <cell r="L86" t="str">
            <v>Domingo</v>
          </cell>
          <cell r="M86" t="str">
            <v>05h00</v>
          </cell>
          <cell r="N86" t="str">
            <v>06h00</v>
          </cell>
          <cell r="O86" t="str">
            <v>REPOR</v>
          </cell>
          <cell r="P86">
            <v>1300</v>
          </cell>
          <cell r="Q86" t="str">
            <v>(L)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  <sheetName val="Cenarios"/>
      <sheetName val="BC - Main model"/>
      <sheetName val="OBS"/>
      <sheetName val="Período"/>
      <sheetName val="REV_ger9"/>
      <sheetName val="back_pac9"/>
      <sheetName val="outdr_(2)9"/>
      <sheetName val="cabo_esc_abr9"/>
      <sheetName val="cabo_esc_mai9"/>
      <sheetName val="cabo_linha_jun9"/>
      <sheetName val="cabo_lin_jul9"/>
      <sheetName val="cabo_lin_ago9"/>
      <sheetName val="cabo_esc_set9"/>
      <sheetName val="cabo_esc_out9"/>
      <sheetName val="REV_1_69"/>
      <sheetName val="REV_20019"/>
      <sheetName val="REV_svp9"/>
      <sheetName val="Hipótesis_7"/>
      <sheetName val="costos_utilizados7"/>
      <sheetName val="costos_OLD_act_1_enero7"/>
      <sheetName val="Gráfico_-_Share_Net8"/>
      <sheetName val="Integração_-_Earned_Value7"/>
      <sheetName val="ESC2000_XLS7"/>
      <sheetName val="Share_Price_20026"/>
      <sheetName val="[ESC2000_XLS][ESC2000_XLS][ESC7"/>
      <sheetName val="[ESC2000_XLS]\A\USERS\BALLEROA6"/>
      <sheetName val="[ESC2000_XLS][ESC2000_XLS]\A\U6"/>
      <sheetName val="TABELA_DE_PREÇOS6"/>
      <sheetName val="NEWS_PREV6"/>
      <sheetName val="FLOW_P1_&amp;_P25"/>
      <sheetName val="[ESC2000_XLS][ESC21"/>
      <sheetName val="[ESC2000_XLS]\A\US1"/>
      <sheetName val="\USERS\BALLEROA\ESCORT\ESC20005"/>
      <sheetName val="Tabela_de_Preços_|_Outubro_2016"/>
      <sheetName val="Resumo_"/>
      <sheetName val="Redes_Sociais_-_Junho"/>
      <sheetName val="Redes_Sociais_-_Julho"/>
      <sheetName val="Portais_-_Junho"/>
      <sheetName val="_Verticais_Noticias_-_Junho"/>
      <sheetName val="_Verticais_Noticias_-_Julho"/>
      <sheetName val="Rede_de_Sites_Jornais_-_Junho"/>
      <sheetName val="Rede_de_Sites_Jornais_-_Julho"/>
      <sheetName val="Corolla_Gas2"/>
      <sheetName val="est_rev_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6">
          <cell r="A6" t="str">
            <v>Levantamento de custos - Outdoor</v>
          </cell>
        </row>
      </sheetData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  <sheetName val="ES_GER2"/>
      <sheetName val="ES_REV2"/>
      <sheetName val="KA_GER2"/>
      <sheetName val="KA_REV2"/>
      <sheetName val="base_12"/>
      <sheetName val="base_rev2"/>
      <sheetName val="costos_OLD_act_1_enero"/>
      <sheetName val="Integração_-_Earned_Value"/>
      <sheetName val="FLOW_P1_&amp;_P2"/>
      <sheetName val="autos2000_xls"/>
      <sheetName val="FECHO_AUGUST"/>
      <sheetName val="PBP_2003"/>
      <sheetName val="Price-VolMix_YTD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  <sheetName val="Índices"/>
      <sheetName val="Custo 02 Visi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  <sheetName val="Como_Estamos6"/>
      <sheetName val="CR_NEW4"/>
      <sheetName val="SDG_NEW4"/>
      <sheetName val="Pen_M_AS_ABC_25+RJ14"/>
      <sheetName val="costos_OLD_act_1_enero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omo Estamos"/>
      <sheetName val="CADASTR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  <sheetName val="SQL Results"/>
      <sheetName val="DEPARA_Descontos"/>
      <sheetName val="DEPARA_Inflacao"/>
      <sheetName val="DEPARA_MERC_POND_MMABC18+"/>
      <sheetName val="DEPARA_SEC_POND"/>
      <sheetName val="DEPARA_TARGET_18+"/>
      <sheetName val="Net"/>
      <sheetName val="Gross"/>
      <sheetName val="Gross YTD"/>
      <sheetName val="Net YTD"/>
      <sheetName val="L1,L2,SIS%_20"/>
      <sheetName val="Linha2_sPVN_20"/>
      <sheetName val="Linha2_sPVN_pm20"/>
      <sheetName val="Linha2_sPVN__pt20"/>
      <sheetName val="TabDinAcesL2_20"/>
      <sheetName val="Ficha_Técnica19"/>
      <sheetName val="DB_Actual_Unid16"/>
      <sheetName val="PRC-TV_(0)19"/>
      <sheetName val="Modelo_TIR's16"/>
      <sheetName val="Lead_(2)16"/>
      <sheetName val="Base_Rateio16"/>
      <sheetName val="Como_Estamos16"/>
      <sheetName val="Fin_Data16"/>
      <sheetName val="AnálisePerfilDemandaMAIO99_xl16"/>
      <sheetName val="NEWS_PREV16"/>
      <sheetName val="Custo_Variável9"/>
      <sheetName val="TABELA_DE_PREÇOS9"/>
      <sheetName val="Custo_02_Visitas16"/>
      <sheetName val="Share_Price_20025"/>
      <sheetName val="SQL_Results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  <sheetName val="RESUMO_FLOW_12-0518"/>
      <sheetName val="RESUMO_FLOW_01-2318"/>
      <sheetName val="RESUMO_FLOW_03-0418"/>
      <sheetName val="RESUMO_FLOW03-04Rev18"/>
      <sheetName val="resumo_total_mês18"/>
      <sheetName val="RESUMO_FLOW18"/>
      <sheetName val="ORÇ_VERAO_30&quot;_-_CPP_T&amp;A18"/>
      <sheetName val="FLOW_PCA_VERAO_30&quot;_-_T&amp;A18"/>
      <sheetName val="ORÇ_MAINLINE_30&quot;_-_CPP_T&amp;A18"/>
      <sheetName val="FLOW_PCA_MAINLINE_30&quot;__-_T&amp;A18"/>
      <sheetName val="ORÇ_JUNINAS_NE_30&quot;_-_T_&amp;_A18"/>
      <sheetName val="FLOW_PCA_JUNINAS_NE_-_ALL18"/>
      <sheetName val="ORÇ_NATAL_30&quot;_-_ALL18"/>
      <sheetName val="FLOW_PCA_NATAL_-_ALL18"/>
      <sheetName val="ORÇ_AXÉ-NE_45&quot;+_30&quot;+15&quot;_T&amp;A18"/>
      <sheetName val="FLOWAXÉ-NE_45&quot;-_T&amp;A18"/>
      <sheetName val="FLOW_AXÉ-NE_30&quot;-_T&amp;A18"/>
      <sheetName val="FLOW_AXÉ-NE__15&quot;_T&amp;A18"/>
      <sheetName val="ORÇ_OBM_30&quot;_CCL_+_FANTA18"/>
      <sheetName val="FLOW_OBM_30&quot;_-_CCL18"/>
      <sheetName val="FLOW_OBM_30&quot;_-_FANTA18"/>
      <sheetName val="CPP_-_BASE_FLOW18"/>
      <sheetName val="1%_médio_para_CDI_ALL18"/>
      <sheetName val="1%_médio_para_CDI_MOMS18"/>
      <sheetName val="1%_médio_para_CDI_TEENS18"/>
      <sheetName val="ORÇ_TEASER_VERAO_10&quot;_-_CPP_T&amp;18"/>
      <sheetName val="FLOWPCA_TEASER_VERAO_10&quot;-_T&amp;A18"/>
      <sheetName val="ORÇ_FOOTBALL_30&quot;_-_CPPALL18"/>
      <sheetName val="FLOW_PCA_FOOTBALL_-_ALL18"/>
      <sheetName val="ORÇ_AMERICAN_CUP_30&quot;_-_CPPALL18"/>
      <sheetName val="FLOW_PCA_AMERICAN_CUP_-_ALL18"/>
      <sheetName val="ORÇ_COMMEMORATIVE_30&quot;_-_MOMS18"/>
      <sheetName val="FLOW_PCA_COMMEMORATIVE_-_MOMS18"/>
      <sheetName val="ORÇPROMO_RJ&amp;SP1_30&quot;+15&quot;_TEENS18"/>
      <sheetName val="FLOW_PROMO_RJ_&amp;_SP1_30&quot;_TEENS18"/>
      <sheetName val="FLOW_PROMO_RJ_&amp;_SP1_15&quot;_TEENS18"/>
      <sheetName val="ORÇ_PROMO_FUTEBOL_30&quot;+15&quot;_T&amp;A18"/>
      <sheetName val="FLOW_PROMO_FUTEBOL_30&quot;_T&amp;A18"/>
      <sheetName val="FLOW_PROMO_FUTEBOL_15&quot;_T&amp;A18"/>
      <sheetName val="Crono_2007-Cred_C14"/>
      <sheetName val="TAB_Daten14"/>
      <sheetName val="Lista_de_meios_e_veiculos14"/>
      <sheetName val="Internet_Out14"/>
      <sheetName val="Internet_Nov14"/>
      <sheetName val="Flow_200714"/>
      <sheetName val="FCCI2001TV-05-03_xls14"/>
      <sheetName val="NEWS_PREV14"/>
      <sheetName val="NEW_AD_SP14"/>
      <sheetName val="Palavras_Olimpiadas14"/>
      <sheetName val="Ranking_por_Filial_-_Mês14"/>
      <sheetName val="Ranking_Geral_-_Mês14"/>
      <sheetName val="Acad_Bairros_SP14"/>
      <sheetName val="Resumo_por_P7"/>
      <sheetName val="Tab_Encargos-Imps14"/>
      <sheetName val="RESUMO_7"/>
      <sheetName val="Z6_Indoor_SP7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PRC-TV_(0)7"/>
      <sheetName val="Lista_de_valores14"/>
      <sheetName val="DESCRICAO__PACOTES14"/>
      <sheetName val="Anti_Caspa7"/>
      <sheetName val="Tabela_preço7"/>
      <sheetName val="Sem_Ziper7"/>
      <sheetName val="Bar_R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  <sheetName val="Base"/>
      <sheetName val="Despesas"/>
      <sheetName val="Inputs - Network Components"/>
      <sheetName val="Control"/>
      <sheetName val="d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capa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da yamaha"/>
      <sheetName val="Resumo por P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S"/>
      <sheetName val="honda yamaha"/>
    </sheetNames>
    <definedNames>
      <definedName name="Impressao"/>
      <definedName name="Muda_Cor"/>
    </defined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</sheetNames>
    <definedNames>
      <definedName name="IMPRESSÃO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"/>
    </sheetNames>
    <definedNames>
      <definedName name="IMPRIME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_169"/>
      <sheetName val="[RATBOT9R.XLS]_Users_edson_m_71"/>
      <sheetName val="[RATBOT9R.XLS]_Users_edson_m_72"/>
      <sheetName val="[RATBOT9R.XLS]_Users_edson_m_73"/>
      <sheetName val="[RATBOT9R.XLS]_Users_edson_m_77"/>
      <sheetName val="[RATBOT9R.XLS]_Users_edson_m_76"/>
      <sheetName val="[RATBOT9R.XLS]_Users_edson_m_75"/>
      <sheetName val="[RATBOT9R.XLS]_Users_edson_m_74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96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4"/>
      <sheetName val="[RATBOT9R.XLS]_Users_edson_m_93"/>
      <sheetName val="[RATBOT9R.XLS]_Users_edson_m_95"/>
      <sheetName val="[RATBOT9R.XLS]_Users_edson__101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11"/>
      <sheetName val="[RATBOT9R.XLS]_Users_edson__102"/>
      <sheetName val="[RATBOT9R.XLS]_Users_edson__110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09"/>
      <sheetName val="[RATBOT9R.XLS]_Users_edson__126"/>
      <sheetName val="[RATBOT9R.XLS]_Users_edson__125"/>
      <sheetName val="[RATBOT9R.XLS]_Users_edson__114"/>
      <sheetName val="[RATBOT9R.XLS]_Users_edson__112"/>
      <sheetName val="[RATBOT9R.XLS]_Users_edson__113"/>
      <sheetName val="[RATBOT9R.XLS]_Users_edson__115"/>
      <sheetName val="[RATBOT9R.XLS]_Users_edson__116"/>
      <sheetName val="[RATBOT9R.XLS]_Users_edson__124"/>
      <sheetName val="[RATBOT9R.XLS]_Users_edson__121"/>
      <sheetName val="[RATBOT9R.XLS]_Users_edson__117"/>
      <sheetName val="[RATBOT9R.XLS]_Users_edson__119"/>
      <sheetName val="[RATBOT9R.XLS]_Users_edson__118"/>
      <sheetName val="[RATBOT9R.XLS]_Users_edson__120"/>
      <sheetName val="[RATBOT9R.XLS]_Users_edson__122"/>
      <sheetName val="[RATBOT9R.XLS]_Users_edson__123"/>
      <sheetName val="[RATBOT9R.XLS]_Users_edson__150"/>
      <sheetName val="[RATBOT9R.XLS]_Users_edson__127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2"/>
      <sheetName val="[RATBOT9R.XLS]_Users_edson__145"/>
      <sheetName val="[RATBOT9R.XLS]_Users_edson__140"/>
      <sheetName val="[RATBOT9R.XLS]_Users_edson__134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143"/>
      <sheetName val="[RATBOT9R.XLS]_Users_edson__144"/>
      <sheetName val="[RATBOT9R.XLS]_Users_edson__147"/>
      <sheetName val="[RATBOT9R.XLS]_Users_edson__146"/>
      <sheetName val="[RATBOT9R.XLS]_Users_edson__148"/>
      <sheetName val="[RATBOT9R.XLS]_Users_edson__149"/>
      <sheetName val="[RATBOT9R.XLS]_Users_edson__155"/>
      <sheetName val="[RATBOT9R.XLS]_Users_edson__153"/>
      <sheetName val="[RATBOT9R.XLS]_Users_edson__152"/>
      <sheetName val="[RATBOT9R.XLS]_Users_edson__151"/>
      <sheetName val="[RATBOT9R.XLS]_Users_edson__154"/>
      <sheetName val="[RATBOT9R.XLS]_Users_edson__156"/>
      <sheetName val="[RATBOT9R.XLS]_Users_edson__165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7"/>
      <sheetName val="[RATBOT9R.XLS]_Users_edson__168"/>
      <sheetName val="[RATBOT9R.XLS]_Users_edson__221"/>
      <sheetName val="[RATBOT9R.XLS]_Users_edson__176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194"/>
      <sheetName val="[RATBOT9R.XLS]_Users_edson__195"/>
      <sheetName val="[RATBOT9R.XLS]_Users_edson__197"/>
      <sheetName val="[RATBOT9R.XLS]_Users_edson__196"/>
      <sheetName val="[RATBOT9R.XLS]_Users_edson__219"/>
      <sheetName val="[RATBOT9R.XLS]_Users_edson__206"/>
      <sheetName val="[RATBOT9R.XLS]_Users_edson__205"/>
      <sheetName val="[RATBOT9R.XLS]_Users_edson__202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4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2"/>
      <sheetName val="[RATBOT9R.XLS]_Users_edson__238"/>
      <sheetName val="[RATBOT9R.XLS]_Users_edson__236"/>
      <sheetName val="[RATBOT9R.XLS]_Users_edson__235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26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426"/>
      <sheetName val="[RATBOT9R.XLS]_Users_edson__298"/>
      <sheetName val="[RATBOT9R.XLS]_Users_edson__284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55"/>
      <sheetName val="[RATBOT9R.XLS]_Users_edson__250"/>
      <sheetName val="[RATBOT9R.XLS]_Users_edson__249"/>
      <sheetName val="[RATBOT9R.XLS]_Users_edson__251"/>
      <sheetName val="[RATBOT9R.XLS]_Users_edson__254"/>
      <sheetName val="[RATBOT9R.XLS]_Users_edson__253"/>
      <sheetName val="[RATBOT9R.XLS]_Users_edson__252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83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70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7"/>
      <sheetName val="[RATBOT9R.XLS]_Users_edson__368"/>
      <sheetName val="[RATBOT9R.XLS]_Users_edson__369"/>
      <sheetName val="[RATBOT9R.XLS]_Users_edson__371"/>
      <sheetName val="[RATBOT9R.XLS]_Users_edson__372"/>
      <sheetName val="[RATBOT9R.XLS]_Users_edson__373"/>
      <sheetName val="[RATBOT9R.XLS]_Users_edson__374"/>
      <sheetName val="[RATBOT9R.XLS]_Users_edson__375"/>
      <sheetName val="[RATBOT9R.XLS]_Users_edson__376"/>
      <sheetName val="[RATBOT9R.XLS]_Users_edson__377"/>
      <sheetName val="[RATBOT9R.XLS]_Users_edson__378"/>
      <sheetName val="[RATBOT9R.XLS]_Users_edson__379"/>
      <sheetName val="[RATBOT9R.XLS]_Users_edson__380"/>
      <sheetName val="[RATBOT9R.XLS]_Users_edson__381"/>
      <sheetName val="[RATBOT9R.XLS]_Users_edson__382"/>
      <sheetName val="[RATBOT9R.XLS]_Users_edson__384"/>
      <sheetName val="[RATBOT9R.XLS]_Users_edson__386"/>
      <sheetName val="[RATBOT9R.XLS]_Users_edson__385"/>
      <sheetName val="[RATBOT9R.XLS]_Users_edson__387"/>
      <sheetName val="[RATBOT9R.XLS]_Users_edson__388"/>
      <sheetName val="[RATBOT9R.XLS]_Users_edson__404"/>
      <sheetName val="[RATBOT9R.XLS]_Users_edson__390"/>
      <sheetName val="Palavras Olimpiadas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9"/>
      <sheetName val="[RATBOT9R.XLS]_Users_edson__403"/>
      <sheetName val="[RATBOT9R.XLS]_Users_edson__392"/>
      <sheetName val="[RATBOT9R.XLS]_Users_edson__391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7"/>
      <sheetName val="[RATBOT9R.XLS]_Users_edson__406"/>
      <sheetName val="[RATBOT9R.XLS]_Users_edson__405"/>
      <sheetName val="[RATBOT9R.XLS]_Users_edson__415"/>
      <sheetName val="[RATBOT9R.XLS]_Users_edson__414"/>
      <sheetName val="[RATBOT9R.XLS]_Users_edson__408"/>
      <sheetName val="[RATBOT9R.XLS]_Users_edson__409"/>
      <sheetName val="[RATBOT9R.XLS]_Users_edson__410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4"/>
      <sheetName val="[RATBOT9R.XLS]_Users_edson__423"/>
      <sheetName val="[RATBOT9R.XLS]_Users_edson__422"/>
      <sheetName val="[RATBOT9R.XLS]_Users_edson__425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3"/>
      <sheetName val="[RATBOT9R.XLS]_Users_edson__431"/>
      <sheetName val="[RATBOT9R.XLS]_Users_edson__432"/>
      <sheetName val="[RATBOT9R.XLS]_Users_edson__434"/>
      <sheetName val="[RATBOT9R.XLS]_Users_edson__435"/>
      <sheetName val="[RATBOT9R.XLS]_Users_edson__451"/>
      <sheetName val="[RATBOT9R.XLS]_Users_edson__450"/>
      <sheetName val="[RATBOT9R.XLS]_Users_edson__438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2"/>
      <sheetName val="[RATBOT9R.XLS]_Users_edson__462"/>
      <sheetName val="[RATBOT9R.XLS]_Users_edson__453"/>
      <sheetName val="[RATBOT9R.XLS]_Users_edson__454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63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3"/>
      <sheetName val="[RATBOT9R.XLS]_Users_edson__481"/>
      <sheetName val="[RATBOT9R.XLS]_Users_edson__479"/>
      <sheetName val="[RATBOT9R.XLS]_Users_edson__480"/>
      <sheetName val="[RATBOT9R.XLS]_Users_edson__482"/>
      <sheetName val="[RATBOT9R.XLS]_Users_edson__506"/>
      <sheetName val="[RATBOT9R.XLS]_Users_edson__486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504"/>
      <sheetName val="[RATBOT9R.XLS]_Users_edson__491"/>
      <sheetName val="[RATBOT9R.XLS]_Users_edson__492"/>
      <sheetName val="[RATBOT9R.XLS]_Users_edson__493"/>
      <sheetName val="[RATBOT9R.XLS]_Users_edson__495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5"/>
      <sheetName val="[RATBOT9R.XLS]_Users_edson__507"/>
      <sheetName val="[RATBOT9R.XLS]_Users_edson__508"/>
      <sheetName val="[RATBOT9R.XLS]_Users_edson__526"/>
      <sheetName val="[RATBOT9R.XLS]_Users_edson__511"/>
      <sheetName val="[RATBOT9R.XLS]_Users_edson__509"/>
      <sheetName val="[RATBOT9R.XLS]_Users_edson__510"/>
      <sheetName val="[RATBOT9R.XLS]_Users_edson__514"/>
      <sheetName val="[RATBOT9R.XLS]_Users_edson__512"/>
      <sheetName val="[RATBOT9R.XLS]_Users_edson__513"/>
      <sheetName val="[RATBOT9R.XLS]_Users_edson__516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5"/>
      <sheetName val="[RATBOT9R.XLS]_Users_edson__518"/>
      <sheetName val="[RATBOT9R.XLS]_Users_edson__517"/>
      <sheetName val="[RATBOT9R.XLS]_Users_edson__519"/>
      <sheetName val="[RATBOT9R.XLS]_Users_edson__520"/>
      <sheetName val="[RATBOT9R.XLS]_Users_edson__521"/>
      <sheetName val="[RATBOT9R.XLS]_Users_edson__522"/>
      <sheetName val="[RATBOT9R.XLS]_Users_edson__523"/>
      <sheetName val="[RATBOT9R.XLS]_Users_edson__524"/>
      <sheetName val="[RATBOT9R.XLS]_Users_edson__525"/>
      <sheetName val="[RATBOT9R.XLS]_Users_edson__530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47"/>
      <sheetName val="[RATBOT9R.XLS]_Users_edson__532"/>
      <sheetName val="[RATBOT9R.XLS]_Users_edson__533"/>
      <sheetName val="[RATBOT9R.XLS]_Users_edson__534"/>
      <sheetName val="[RATBOT9R.XLS]_Users_edson__535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3"/>
      <sheetName val="[RATBOT9R.XLS]_Users_edson__544"/>
      <sheetName val="[RATBOT9R.XLS]_Users_edson__545"/>
      <sheetName val="[RATBOT9R.XLS]_Users_edson__546"/>
      <sheetName val="[RATBOT9R.XLS]_Users_edson__564"/>
      <sheetName val="[RATBOT9R.XLS]_Users_edson__548"/>
      <sheetName val="[RATBOT9R.XLS]_Users_edson__549"/>
      <sheetName val="[RATBOT9R.XLS]_Users_edson__550"/>
      <sheetName val="[RATBOT9R.XLS]_Users_edson__551"/>
      <sheetName val="[RATBOT9R.XLS]_Users_edson__561"/>
      <sheetName val="[RATBOT9R.XLS]_Users_edson__552"/>
      <sheetName val="[RATBOT9R.XLS]_Users_edson__557"/>
      <sheetName val="[RATBOT9R.XLS]_Users_edson__553"/>
      <sheetName val="[RATBOT9R.XLS]_Users_edson__554"/>
      <sheetName val="[RATBOT9R.XLS]_Users_edson__555"/>
      <sheetName val="[RATBOT9R.XLS]_Users_edson__556"/>
      <sheetName val="[RATBOT9R.XLS]_Users_edson__558"/>
      <sheetName val="[RATBOT9R.XLS]_Users_edson__559"/>
      <sheetName val="[RATBOT9R.XLS]_Users_edson__560"/>
      <sheetName val="[RATBOT9R.XLS]_Users_edson__562"/>
      <sheetName val="[RATBOT9R.XLS]_Users_edson__563"/>
      <sheetName val="[RATBOT9R.XLS]_Users_edson__565"/>
      <sheetName val="[RATBOT9R.XLS]_Users_edson__574"/>
      <sheetName val="[RATBOT9R.XLS]_Users_edson__567"/>
      <sheetName val="[RATBOT9R.XLS]_Users_edson__566"/>
      <sheetName val="[RATBOT9R.XLS]_Users_edson__568"/>
      <sheetName val="[RATBOT9R.XLS]_Users_edson__572"/>
      <sheetName val="[RATBOT9R.XLS]_Users_edson__571"/>
      <sheetName val="[RATBOT9R.XLS]_Users_edson__569"/>
      <sheetName val="[RATBOT9R.XLS]_Users_edson__570"/>
      <sheetName val="[RATBOT9R.XLS]_Users_edson__573"/>
      <sheetName val="[RATBOT9R.XLS]_Users_edson__575"/>
      <sheetName val="[RATBOT9R.XLS]_Users_edson__576"/>
      <sheetName val="[RATBOT9R.XLS]_Users_edson__579"/>
      <sheetName val="[RATBOT9R.XLS]_Users_edson__577"/>
      <sheetName val="[RATBOT9R.XLS]_Users_edson__578"/>
      <sheetName val="[RATBOT9R.XLS]_Users_edson__580"/>
      <sheetName val="[RATBOT9R.XLS]_Users_edson__581"/>
      <sheetName val="[RATBOT9R.XLS]_Users_edson__582"/>
      <sheetName val="[RATBOT9R.XLS]_Users_edson__583"/>
      <sheetName val="[RATBOT9R.XLS]_Users_edson__588"/>
      <sheetName val="[RATBOT9R.XLS]_Users_edson__584"/>
      <sheetName val="[RATBOT9R.XLS]_Users_edson__585"/>
      <sheetName val="[RATBOT9R.XLS]_Users_edson__586"/>
      <sheetName val="[RATBOT9R.XLS]_Users_edson__587"/>
      <sheetName val="[RATBOT9R_XLS]_Users_edson_m_57"/>
      <sheetName val="[RATBOT9R_XLS]_Users_edson_m_61"/>
      <sheetName val="[RATBOT9R_XLS]_Users_edson_m_59"/>
      <sheetName val="[RATBOT9R_XLS]_Users_edson_m_58"/>
      <sheetName val="[RATBOT9R_XLS]_Users_edson_m_60"/>
      <sheetName val="[RATBOT9R_XLS]_Users_edson_m_62"/>
      <sheetName val="[RATBOT9R_XLS]_Users_edson_m_75"/>
      <sheetName val="[RATBOT9R_XLS]_Users_edson_m_63"/>
      <sheetName val="[RATBOT9R_XLS]_Users_edson_m_65"/>
      <sheetName val="[RATBOT9R_XLS]_Users_edson_m_64"/>
      <sheetName val="[RATBOT9R_XLS]_Users_edson_m_66"/>
      <sheetName val="[RATBOT9R_XLS]_Users_edson_m_67"/>
      <sheetName val="[RATBOT9R_XLS]_Users_edson_m_68"/>
      <sheetName val="[RATBOT9R_XLS]_Users_edson_m_69"/>
      <sheetName val="[RATBOT9R_XLS]_Users_edson_m_73"/>
      <sheetName val="[RATBOT9R_XLS]_Users_edson_m_72"/>
      <sheetName val="[RATBOT9R_XLS]_Users_edson_m_70"/>
      <sheetName val="[RATBOT9R_XLS]_Users_edson_m_71"/>
      <sheetName val="[RATBOT9R_XLS]_Users_edson_m_74"/>
      <sheetName val="[RATBOT9R_XLS]_Users_edson_m_77"/>
      <sheetName val="[RATBOT9R_XLS]_Users_edson_m_76"/>
      <sheetName val="[RATBOT9R_XLS]_Users_edson_m_78"/>
      <sheetName val="[RATBOT9R_XLS]_Users_edson_m_81"/>
      <sheetName val="[RATBOT9R_XLS]_Users_edson_m_79"/>
      <sheetName val="[RATBOT9R_XLS]_Users_edson_m_80"/>
      <sheetName val="[RATBOT9R_XLS]_Users_edson_m_94"/>
      <sheetName val="[RATBOT9R_XLS]_Users_edson_m_93"/>
      <sheetName val="[RATBOT9R_XLS]_Users_edson_m_83"/>
      <sheetName val="[RATBOT9R_XLS]_Users_edson_m_82"/>
      <sheetName val="[RATBOT9R_XLS]_Users_edson_m_92"/>
      <sheetName val="[RATBOT9R_XLS]_Users_edson_m_90"/>
      <sheetName val="[RATBOT9R_XLS]_Users_edson_m_88"/>
      <sheetName val="[RATBOT9R_XLS]_Users_edson_m_84"/>
      <sheetName val="[RATBOT9R_XLS]_Users_edson_m_85"/>
      <sheetName val="[RATBOT9R_XLS]_Users_edson_m_86"/>
      <sheetName val="[RATBOT9R_XLS]_Users_edson_m_87"/>
      <sheetName val="[RATBOT9R_XLS]_Users_edson_m_89"/>
      <sheetName val="[RATBOT9R_XLS]_Users_edson_m_91"/>
      <sheetName val="[RATBOT9R_XLS]_Users_edson_m_96"/>
      <sheetName val="[RATBOT9R_XLS]_Users_edson_m_95"/>
      <sheetName val="[RATBOT9R_XLS]_Users_edson_m_97"/>
      <sheetName val="[RATBOT9R_XLS]_Users_edson__177"/>
      <sheetName val="[RATBOT9R_XLS]_Users_edson_m_99"/>
      <sheetName val="[RATBOT9R_XLS]_Users_edson_m_98"/>
      <sheetName val="[RATBOT9R_XLS]_Users_edson__100"/>
      <sheetName val="[RATBOT9R_XLS]_Users_edson__168"/>
      <sheetName val="[RATBOT9R_XLS]_Users_edson__101"/>
      <sheetName val="[RATBOT9R_XLS]_Users_edson__102"/>
      <sheetName val="[RATBOT9R_XLS]_Users_edson__111"/>
      <sheetName val="[RATBOT9R_XLS]_Users_edson__109"/>
      <sheetName val="[RATBOT9R_XLS]_Users_edson__104"/>
      <sheetName val="[RATBOT9R_XLS]_Users_edson__103"/>
      <sheetName val="[RATBOT9R_XLS]_Users_edson__108"/>
      <sheetName val="[RATBOT9R_XLS]_Users_edson__107"/>
      <sheetName val="[RATBOT9R_XLS]_Users_edson__105"/>
      <sheetName val="[RATBOT9R_XLS]_Users_edson__106"/>
      <sheetName val="[RATBOT9R_XLS]_Users_edson__110"/>
      <sheetName val="[RATBOT9R_XLS]_Users_edson__112"/>
      <sheetName val="[RATBOT9R_XLS]_Users_edson__113"/>
      <sheetName val="[RATBOT9R_XLS]_Users_edson__139"/>
      <sheetName val="[RATBOT9R_XLS]_Users_edson__114"/>
      <sheetName val="[RATBOT9R_XLS]_Users_edson__138"/>
      <sheetName val="[RATBOT9R_XLS]_Users_edson__137"/>
      <sheetName val="[RATBOT9R_XLS]_Users_edson__121"/>
      <sheetName val="[RATBOT9R_XLS]_Users_edson__116"/>
      <sheetName val="[RATBOT9R_XLS]_Users_edson__115"/>
      <sheetName val="[RATBOT9R_XLS]_Users_edson__117"/>
      <sheetName val="[RATBOT9R_XLS]_Users_edson__119"/>
      <sheetName val="[RATBOT9R_XLS]_Users_edson__118"/>
      <sheetName val="[RATBOT9R_XLS]_Users_edson__120"/>
      <sheetName val="[RATBOT9R_XLS]_Users_edson__122"/>
      <sheetName val="[RATBOT9R_XLS]_Users_edson__123"/>
      <sheetName val="[RATBOT9R_XLS]_Users_edson__124"/>
      <sheetName val="[RATBOT9R_XLS]_Users_edson__126"/>
      <sheetName val="[RATBOT9R_XLS]_Users_edson__125"/>
      <sheetName val="[RATBOT9R_XLS]_Users_edson__127"/>
      <sheetName val="[RATBOT9R_XLS]_Users_edson__129"/>
      <sheetName val="[RATBOT9R_XLS]_Users_edson__128"/>
      <sheetName val="[RATBOT9R_XLS]_Users_edson__130"/>
      <sheetName val="[RATBOT9R_XLS]_Users_edson__131"/>
      <sheetName val="[RATBOT9R_XLS]_Users_edson__132"/>
      <sheetName val="[RATBOT9R_XLS]_Users_edson__134"/>
      <sheetName val="[RATBOT9R_XLS]_Users_edson__133"/>
      <sheetName val="[RATBOT9R_XLS]_Users_edson__135"/>
      <sheetName val="[RATBOT9R_XLS]_Users_edson__136"/>
      <sheetName val="[RATBOT9R_XLS]_Users_edson__167"/>
      <sheetName val="[RATBOT9R_XLS]_Users_edson__165"/>
      <sheetName val="[RATBOT9R_XLS]_Users_edson__149"/>
      <sheetName val="[RATBOT9R_XLS]_Users_edson__147"/>
      <sheetName val="[RATBOT9R_XLS]_Users_edson__141"/>
      <sheetName val="[RATBOT9R_XLS]_Users_edson__140"/>
      <sheetName val="[RATBOT9R_XLS]_Users_edson__142"/>
      <sheetName val="[RATBOT9R_XLS]_Users_edson__143"/>
      <sheetName val="[RATBOT9R_XLS]_Users_edson__145"/>
      <sheetName val="[RATBOT9R_XLS]_Users_edson__144"/>
      <sheetName val="[RATBOT9R_XLS]_Users_edson__146"/>
      <sheetName val="[RATBOT9R_XLS]_Users_edson__148"/>
      <sheetName val="[RATBOT9R_XLS]_Users_edson__150"/>
      <sheetName val="[RATBOT9R_XLS]_Users_edson__151"/>
      <sheetName val="[RATBOT9R_XLS]_Users_edson__152"/>
      <sheetName val="[RATBOT9R_XLS]_Users_edson__153"/>
      <sheetName val="[RATBOT9R_XLS]_Users_edson__155"/>
      <sheetName val="[RATBOT9R_XLS]_Users_edson__154"/>
      <sheetName val="[RATBOT9R_XLS]_Users_edson__156"/>
      <sheetName val="[RATBOT9R_XLS]_Users_edson__164"/>
      <sheetName val="[RATBOT9R_XLS]_Users_edson__157"/>
      <sheetName val="[RATBOT9R_XLS]_Users_edson__160"/>
      <sheetName val="[RATBOT9R_XLS]_Users_edson__158"/>
      <sheetName val="[RATBOT9R_XLS]_Users_edson__159"/>
      <sheetName val="[RATBOT9R_XLS]_Users_edson__161"/>
      <sheetName val="[RATBOT9R_XLS]_Users_edson__162"/>
      <sheetName val="[RATBOT9R_XLS]_Users_edson__163"/>
      <sheetName val="[RATBOT9R_XLS]_Users_edson__166"/>
      <sheetName val="[RATBOT9R_XLS]_Users_edson__169"/>
      <sheetName val="[RATBOT9R_XLS]_Users_edson__170"/>
      <sheetName val="[RATBOT9R_XLS]_Users_edson__171"/>
      <sheetName val="[RATBOT9R_XLS]_Users_edson__173"/>
      <sheetName val="[RATBOT9R_XLS]_Users_edson__172"/>
      <sheetName val="[RATBOT9R_XLS]_Users_edson__174"/>
      <sheetName val="[RATBOT9R_XLS]_Users_edson__175"/>
      <sheetName val="[RATBOT9R_XLS]_Users_edson__176"/>
      <sheetName val="[RATBOT9R_XLS]_Users_edson__191"/>
      <sheetName val="[RATBOT9R_XLS]_Users_edson__184"/>
      <sheetName val="[RATBOT9R_XLS]_Users_edson__183"/>
      <sheetName val="[RATBOT9R_XLS]_Users_edson__178"/>
      <sheetName val="[RATBOT9R_XLS]_Users_edson__181"/>
      <sheetName val="[RATBOT9R_XLS]_Users_edson__180"/>
      <sheetName val="[RATBOT9R_XLS]_Users_edson__179"/>
      <sheetName val="[RATBOT9R_XLS]_Users_edson__182"/>
      <sheetName val="[RATBOT9R_XLS]_Users_edson__185"/>
      <sheetName val="[RATBOT9R_XLS]_Users_edson__186"/>
      <sheetName val="[RATBOT9R_XLS]_Users_edson__187"/>
      <sheetName val="[RATBOT9R_XLS]_Users_edson__188"/>
      <sheetName val="[RATBOT9R_XLS]_Users_edson__189"/>
      <sheetName val="[RATBOT9R_XLS]_Users_edson__190"/>
      <sheetName val="[RATBOT9R_XLS]_Users_edson_m100"/>
      <sheetName val="[RATBOT9R_XLS]\Users\edson_mel1"/>
      <sheetName val="[RATBOT9R_XLS]_Users_edson_me13"/>
      <sheetName val="[RATBOT9R_XLS]_Users_edson_me14"/>
      <sheetName val="[RATBOT9R_XLS]_Users_edson_me15"/>
      <sheetName val="[RATBOT9R_XLS]_Users_edson_m101"/>
      <sheetName val="[RATBOT9R_XLS]_Users_edson_me16"/>
      <sheetName val="[RATBOT9R_XLS]_Users_edson_m102"/>
      <sheetName val="[RATBOT9R_XLS]_Users_edson_m103"/>
      <sheetName val="[RATBOT9R_XLS]_Users_edson_m104"/>
      <sheetName val="[RATBOT9R_XLS]_Users_edson_m105"/>
      <sheetName val="[RATBOT9R_XLS]_Users_edson_m106"/>
      <sheetName val="[RATBOT9R_XLS]_Users_edson_m107"/>
      <sheetName val="[RATBOT9R_XLS]_Users_edson_m108"/>
      <sheetName val="[RATBOT9R_XLS]_Users_edson_m109"/>
      <sheetName val="[RATBOT9R_XLS]_Users_edson_m110"/>
      <sheetName val="[RATBOT9R_XLS]_Users_edson_m111"/>
      <sheetName val="[RATBOT9R_XLS]_Users_edson_m112"/>
      <sheetName val="[RATBOT9R_XLS]_Users_edson_m113"/>
      <sheetName val="\Users\edson_melo1"/>
      <sheetName val="[RATBOT9R_XLS]_Users_edson_m114"/>
      <sheetName val="[RATBOT9R_XLS]_Users_edson_m115"/>
      <sheetName val="[RATBOT9R_XLS]_Users_edson_m116"/>
      <sheetName val="[RATBOT9R_XLS]_Users_edson_m117"/>
      <sheetName val="[RATBOT9R_XLS]_Users_edson_m118"/>
      <sheetName val="[RATBOT9R_XLS]_Users_edson_m119"/>
      <sheetName val="[RATBOT9R_XLS]_Users_edson_m120"/>
      <sheetName val="[RATBOT9R_XLS]_Users_edson_m121"/>
      <sheetName val="[RATBOT9R_XLS]_Users_edson_m122"/>
      <sheetName val="[RATBOT9R_XLS]_Users_edson_m123"/>
      <sheetName val="[RATBOT9R_XLS]_Users_edson_m124"/>
      <sheetName val="[RATBOT9R_XLS]_Users_edson_m125"/>
      <sheetName val="[RATBOT9R_XLS]_Users_edson_m126"/>
      <sheetName val="[RATBOT9R_XLS]_Users_edson_m127"/>
      <sheetName val="[RATBOT9R_XLS]_Users_edson_m128"/>
      <sheetName val="[RATBOT9R_XLS]_Users_edson_m129"/>
      <sheetName val="[RATBOT9R_XLS]_Users_edson_m130"/>
      <sheetName val="[RATBOT9R_XLS]_Users_edson_m131"/>
      <sheetName val="[RATBOT9R_XLS]_Users_edson_m132"/>
      <sheetName val="[RATBOT9R_XLS]_Users_edson_m133"/>
      <sheetName val="[RATBOT9R_XLS]_Users_edson_m134"/>
      <sheetName val="[RATBOT9R_XLS]_Users_edson_m135"/>
      <sheetName val="[RATBOT9R_XLS]_Users_edson_m136"/>
      <sheetName val="[RATBOT9R_XLS]_Users_edson_m137"/>
      <sheetName val="[RATBOT9R_XLS]_Users_edson_m138"/>
      <sheetName val="[RATBOT9R_XLS]_Users_edson_m139"/>
      <sheetName val="[RATBOT9R_XLS]_Users_edson_m140"/>
      <sheetName val="[RATBOT9R_XLS]_Users_edson_m141"/>
      <sheetName val="[RATBOT9R_XLS]_Users_edson_m142"/>
      <sheetName val="[RATBOT9R_XLS]_Users_edson_m143"/>
      <sheetName val="[RATBOT9R_XLS]_Users_edson_m144"/>
      <sheetName val="[RATBOT9R_XLS]_Users_edson_m145"/>
      <sheetName val="[RATBOT9R_XLS]_Users_edson_m146"/>
      <sheetName val="[RATBOT9R_XLS]_Users_edson_m147"/>
      <sheetName val="[RATBOT9R_XLS]_Users_edson_m148"/>
      <sheetName val="[RATBOT9R_XLS]_Users_edson_m149"/>
      <sheetName val="[RATBOT9R_XLS]_Users_edson_m150"/>
      <sheetName val="[RATBOT9R_XLS]_Users_edson_m151"/>
      <sheetName val="[RATBOT9R_XLS]_Users_edson_m152"/>
      <sheetName val="[RATBOT9R_XLS]_Users_edson_m153"/>
      <sheetName val="[RATBOT9R_XLS]_Users_edson_m154"/>
      <sheetName val="[RATBOT9R_XLS]_Users_edson_m155"/>
      <sheetName val="[RATBOT9R_XLS]_Users_edson_m156"/>
      <sheetName val="[RATBOT9R_XLS]_Users_edson_m157"/>
      <sheetName val="[RATBOT9R_XLS]_Users_edson_m158"/>
      <sheetName val="[RATBOT9R_XLS]_Users_edson_m159"/>
      <sheetName val="[RATBOT9R_XLS]_Users_edson_m160"/>
      <sheetName val="[RATBOT9R_XLS]_Users_edson__192"/>
      <sheetName val="[RATBOT9R_XLS]_Users_edson_m161"/>
      <sheetName val="[RATBOT9R_XLS]_Users_edson_m162"/>
      <sheetName val="[RATBOT9R_XLS]_Users_edson__193"/>
      <sheetName val="[RATBOT9R_XLS]_Users_edson_m163"/>
      <sheetName val="[RATBOT9R_XLS]_Users_edson__194"/>
      <sheetName val="[RATBOT9R_XLS]_Users_edson_m164"/>
      <sheetName val="[RATBOT9R_XLS]_Users_edson_m165"/>
      <sheetName val="[RATBOT9R_XLS]_Users_edson_m166"/>
      <sheetName val="[RATBOT9R_XLS]_Users_edson_m167"/>
      <sheetName val="[RATBOT9R_XLS]_Users_edson_m168"/>
      <sheetName val="[RATBOT9R_XLS]_Users_edson_m169"/>
      <sheetName val="[RATBOT9R_XLS]_Users_edson_m170"/>
      <sheetName val="[RATBOT9R_XLS]_Users_edson_m171"/>
      <sheetName val="[RATBOT9R_XLS]_Users_edson_m172"/>
      <sheetName val="[RATBOT9R_XLS]_Users_edson_m173"/>
      <sheetName val="[RATBOT9R_XLS]_Users_edson_m174"/>
      <sheetName val="[RATBOT9R_XLS]_Users_edson_m175"/>
      <sheetName val="[RATBOT9R_XLS]_Users_edson_m176"/>
      <sheetName val="[RATBOT9R_XLS]_Users_edson_m177"/>
      <sheetName val="[RATBOT9R_XLS]_Users_edson_m178"/>
      <sheetName val="[RATBOT9R_XLS]_Users_edson_m179"/>
      <sheetName val="[RATBOT9R_XLS]_Users_edson_m180"/>
      <sheetName val="[RATBOT9R_XLS]_Users_edson_m181"/>
      <sheetName val="[RATBOT9R_XLS]_Users_edson_m182"/>
      <sheetName val="[RATBOT9R_XLS]_Users_edson_m183"/>
      <sheetName val="[RATBOT9R_XLS]_Users_edson_m184"/>
      <sheetName val="[RATBOT9R_XLS]_Users_edson_m185"/>
      <sheetName val="[RATBOT9R_XLS]_Users_edson_m186"/>
      <sheetName val="[RATBOT9R_XLS]_Users_edson_m187"/>
      <sheetName val="[RATBOT9R_XLS]_Users_edson_m188"/>
      <sheetName val="[RATBOT9R_XLS]_Users_edson_m189"/>
      <sheetName val="[RATBOT9R_XLS]_Users_edson__195"/>
      <sheetName val="[RATBOT9R_XLS]_Users_edson__196"/>
      <sheetName val="[RATBOT9R_XLS]_Users_edson__197"/>
      <sheetName val="[RATBOT9R_XLS]_Users_edson__198"/>
      <sheetName val="[RATBOT9R_XLS]_Users_edson__199"/>
      <sheetName val="[RATBOT9R_XLS]_Users_edson__200"/>
      <sheetName val="[RATBOT9R_XLS]_Users_edson__201"/>
      <sheetName val="[RATBOT9R_XLS]_Users_edson__202"/>
      <sheetName val="[RATBOT9R_XLS]_Users_edson__203"/>
      <sheetName val="[RATBOT9R_XLS]_Users_edson__204"/>
      <sheetName val="[RATBOT9R_XLS]_Users_edson__205"/>
      <sheetName val="[RATBOT9R_XLS]_Users_edson__206"/>
      <sheetName val="[RATBOT9R_XLS]_Users_edson__207"/>
      <sheetName val="[RATBOT9R_XLS]_Users_edson__208"/>
      <sheetName val="[RATBOT9R_XLS]_Users_edson__209"/>
      <sheetName val="[RATBOT9R_XLS]_Users_edson__210"/>
      <sheetName val="[RATBOT9R_XLS]_Users_edson__211"/>
      <sheetName val="[RATBOT9R_XLS]_Users_edson__212"/>
      <sheetName val="[RATBOT9R_XLS]_Users_edson__213"/>
      <sheetName val="[RATBOT9R_XLS]_Users_edson__214"/>
      <sheetName val="[RATBOT9R_XLS]_Users_edson__215"/>
      <sheetName val="[RATBOT9R_XLS]_Users_edson__216"/>
      <sheetName val="[RATBOT9R_XLS]_Users_edson__217"/>
      <sheetName val="[RATBOT9R_XLS]_Users_edson__218"/>
      <sheetName val="[RATBOT9R_XLS]_Users_edson__219"/>
      <sheetName val="[RATBOT9R_XLS]_Users_edson__220"/>
      <sheetName val="[RATBOT9R_XLS]_Users_edson__221"/>
      <sheetName val="[RATBOT9R_XLS]_Users_edson__222"/>
      <sheetName val="[RATBOT9R_XLS]_Users_edson__223"/>
      <sheetName val="[RATBOT9R_XLS]_Users_edson__224"/>
      <sheetName val="[RATBOT9R_XLS]_Users_edson__225"/>
      <sheetName val="[RATBOT9R_XLS]_Users_edson__226"/>
      <sheetName val="[RATBOT9R_XLS]_Users_edson__227"/>
      <sheetName val="[RATBOT9R_XLS]_Users_edson__228"/>
      <sheetName val="[RATBOT9R_XLS]_Users_edson__229"/>
      <sheetName val="[RATBOT9R_XLS]_Users_edson__230"/>
      <sheetName val="[RATBOT9R_XLS]_Users_edson__231"/>
      <sheetName val="[RATBOT9R_XLS]_Users_edson__232"/>
      <sheetName val="[RATBOT9R_XLS]_Users_edson__233"/>
      <sheetName val="[RATBOT9R_XLS]_Users_edson__234"/>
      <sheetName val="[RATBOT9R_XLS]_Users_edson__235"/>
      <sheetName val="[RATBOT9R_XLS]_Users_edson__236"/>
      <sheetName val="[RATBOT9R_XLS]_Users_edson__237"/>
      <sheetName val="[RATBOT9R_XLS]_Users_edson__238"/>
      <sheetName val="[RATBOT9R_XLS]_Users_edson__239"/>
      <sheetName val="[RATBOT9R_XLS]_Users_edson__240"/>
      <sheetName val="[RATBOT9R_XLS]_Users_edson__241"/>
      <sheetName val="[RATBOT9R_XLS]_Users_edson__242"/>
      <sheetName val="[RATBOT9R_XLS]_Users_edson__243"/>
      <sheetName val="[RATBOT9R_XLS]_Users_edson__244"/>
      <sheetName val="[RATBOT9R_XLS]_Users_edson__245"/>
      <sheetName val="[RATBOT9R_XLS]_Users_edson__246"/>
      <sheetName val="[RATBOT9R_XLS]_Users_edson__247"/>
      <sheetName val="[RATBOT9R_XLS]_Users_edson__248"/>
      <sheetName val="[RATBOT9R_XLS]_Users_edson__249"/>
      <sheetName val="[RATBOT9R_XLS]_Users_edson__250"/>
      <sheetName val="[RATBOT9R_XLS]_Users_edson__251"/>
      <sheetName val="[RATBOT9R_XLS]_Users_edson__252"/>
      <sheetName val="[RATBOT9R_XLS]_Users_edson__253"/>
      <sheetName val="[RATBOT9R_XLS]_Users_edson__254"/>
      <sheetName val="[RATBOT9R_XLS]_Users_edson__255"/>
      <sheetName val="[RATBOT9R_XLS]_Users_edson__256"/>
      <sheetName val="[RATBOT9R_XLS]_Users_edson__257"/>
      <sheetName val="[RATBOT9R_XLS]_Users_edson__258"/>
      <sheetName val="[RATBOT9R_XLS]_Users_edson__259"/>
      <sheetName val="[RATBOT9R_XLS]_Users_edson__260"/>
      <sheetName val="[RATBOT9R_XLS]_Users_edson__261"/>
      <sheetName val="[RATBOT9R_XLS]_Users_edson__262"/>
      <sheetName val="[RATBOT9R_XLS]_Users_edson__263"/>
      <sheetName val="[RATBOT9R_XLS]_Users_edson__264"/>
      <sheetName val="[RATBOT9R_XLS]_Users_edson__265"/>
      <sheetName val="[RATBOT9R_XLS]_Users_edson__266"/>
      <sheetName val="[RATBOT9R_XLS]_Users_edson__267"/>
      <sheetName val="[RATBOT9R_XLS]_Users_edson__268"/>
      <sheetName val="[RATBOT9R_XLS]_Users_edson__269"/>
      <sheetName val="[RATBOT9R_XLS]_Users_edson__270"/>
      <sheetName val="[RATBOT9R_XLS]_Users_edson__271"/>
      <sheetName val="[RATBOT9R_XLS]_Users_edson__272"/>
      <sheetName val="[RATBOT9R_XLS]_Users_edson__273"/>
      <sheetName val="[RATBOT9R_XLS]_Users_edson__274"/>
      <sheetName val="[RATBOT9R_XLS]_Users_edson__275"/>
      <sheetName val="[RATBOT9R_XLS]_Users_edson__276"/>
      <sheetName val="[RATBOT9R_XLS]_Users_edson__277"/>
      <sheetName val="[RATBOT9R_XLS]_Users_edson__278"/>
      <sheetName val="[RATBOT9R_XLS]_Users_edson__279"/>
      <sheetName val="[RATBOT9R_XLS]_Users_edson__280"/>
      <sheetName val="[RATBOT9R_XLS]_Users_edson__281"/>
      <sheetName val="[RATBOT9R_XLS]_Users_edson__282"/>
      <sheetName val="[RATBOT9R_XLS]_Users_edson__283"/>
      <sheetName val="[RATBOT9R_XLS]_Users_edson__284"/>
      <sheetName val="[RATBOT9R_XLS]_Users_edson__285"/>
      <sheetName val="[RATBOT9R_XLS]_Users_edson__286"/>
      <sheetName val="[RATBOT9R_XLS]_Users_edson__287"/>
      <sheetName val="[RATBOT9R_XLS]_Users_edson__288"/>
      <sheetName val="[RATBOT9R_XLS]_Users_edson__289"/>
      <sheetName val="[RATBOT9R_XLS]_Users_edson__290"/>
      <sheetName val="[RATBOT9R_XLS]_Users_edson__291"/>
      <sheetName val="[RATBOT9R_XLS]_Users_edson__292"/>
      <sheetName val="[RATBOT9R_XLS]_Users_edson__293"/>
      <sheetName val="[RATBOT9R_XLS]_Users_edson__294"/>
      <sheetName val="[RATBOT9R_XLS]_Users_edson__295"/>
      <sheetName val="[RATBOT9R_XLS]_Users_edson__296"/>
      <sheetName val="[RATBOT9R_XLS]_Users_edson__297"/>
      <sheetName val="[RATBOT9R_XLS]_Users_edson__298"/>
      <sheetName val="[RATBOT9R_XLS]_Users_edson__299"/>
      <sheetName val="[RATBOT9R_XLS]_Users_edson__300"/>
      <sheetName val="[RATBOT9R_XLS]_Users_edson__301"/>
      <sheetName val="[RATBOT9R_XLS]_Users_edson__302"/>
      <sheetName val="[RATBOT9R_XLS]_Users_edson__303"/>
      <sheetName val="[RATBOT9R_XLS]_Users_edson__304"/>
      <sheetName val="[RATBOT9R_XLS]_Users_edson__305"/>
      <sheetName val="[RATBOT9R_XLS]_Users_edson__306"/>
      <sheetName val="[RATBOT9R_XLS]_Users_edson__307"/>
      <sheetName val="[RATBOT9R_XLS]_Users_edson__308"/>
      <sheetName val="[RATBOT9R_XLS]_Users_edson__309"/>
      <sheetName val="[RATBOT9R_XLS]_Users_edson__310"/>
      <sheetName val="[RATBOT9R_XLS]_Users_edson__311"/>
      <sheetName val="[RATBOT9R_XLS]_Users_edson__312"/>
      <sheetName val="[RATBOT9R_XLS]_Users_edson__313"/>
      <sheetName val="[RATBOT9R_XLS]_Users_edson__314"/>
      <sheetName val="[RATBOT9R_XLS]_Users_edson__315"/>
      <sheetName val="[RATBOT9R_XLS]_Users_edson__316"/>
      <sheetName val="[RATBOT9R_XLS]_Users_edson__317"/>
      <sheetName val="[RATBOT9R_XLS]_Users_edson__318"/>
      <sheetName val="[RATBOT9R_XLS]_Users_edson__319"/>
      <sheetName val="[RATBOT9R_XLS]_Users_edson__320"/>
      <sheetName val="[RATBOT9R_XLS]_Users_edson__321"/>
      <sheetName val="[RATBOT9R_XLS]_Users_edson__322"/>
      <sheetName val="[RATBOT9R_XLS]_Users_edson__323"/>
      <sheetName val="[RATBOT9R_XLS]_Users_edson__324"/>
      <sheetName val="[RATBOT9R_XLS]_Users_edson__325"/>
      <sheetName val="[RATBOT9R_XLS]_Users_edson__326"/>
      <sheetName val="[RATBOT9R_XLS]_Users_edson__327"/>
      <sheetName val="[RATBOT9R_XLS]_Users_edson__328"/>
      <sheetName val="[RATBOT9R_XLS]_Users_edson__329"/>
      <sheetName val="[RATBOT9R_XLS]_Users_edson__330"/>
      <sheetName val="[RATBOT9R_XLS]_Users_edson__331"/>
      <sheetName val="[RATBOT9R_XLS]_Users_edson__332"/>
      <sheetName val="[RATBOT9R_XLS]_Users_edson__333"/>
      <sheetName val="[RATBOT9R_XLS]_Users_edson__334"/>
      <sheetName val="[RATBOT9R_XLS]_Users_edson__335"/>
      <sheetName val="[RATBOT9R_XLS]_Users_edson__336"/>
      <sheetName val="[RATBOT9R_XLS]_Users_edson__337"/>
      <sheetName val="[RATBOT9R_XLS]_Users_edson__338"/>
      <sheetName val="[RATBOT9R_XLS]_Users_edson__339"/>
      <sheetName val="[RATBOT9R_XLS]_Users_edson__340"/>
      <sheetName val="[RATBOT9R_XLS]_Users_edson__341"/>
      <sheetName val="[RATBOT9R_XLS]_Users_edson__342"/>
      <sheetName val="[RATBOT9R_XLS]_Users_edson__343"/>
      <sheetName val="[RATBOT9R_XLS]_Users_edson__370"/>
      <sheetName val="[RATBOT9R_XLS]_Users_edson__344"/>
      <sheetName val="[RATBOT9R_XLS]_Users_edson__345"/>
      <sheetName val="[RATBOT9R_XLS]_Users_edson__346"/>
      <sheetName val="[RATBOT9R_XLS]_Users_edson__347"/>
      <sheetName val="[RATBOT9R_XLS]_Users_edson__348"/>
      <sheetName val="[RATBOT9R_XLS]_Users_edson__349"/>
      <sheetName val="[RATBOT9R_XLS]_Users_edson__350"/>
      <sheetName val="[RATBOT9R_XLS]_Users_edson__351"/>
      <sheetName val="[RATBOT9R_XLS]_Users_edson__352"/>
      <sheetName val="[RATBOT9R_XLS]_Users_edson__353"/>
      <sheetName val="[RATBOT9R_XLS]_Users_edson__354"/>
      <sheetName val="[RATBOT9R_XLS]_Users_edson__355"/>
      <sheetName val="[RATBOT9R_XLS]_Users_edson__356"/>
      <sheetName val="[RATBOT9R_XLS]_Users_edson__357"/>
      <sheetName val="[RATBOT9R_XLS]_Users_edson__358"/>
      <sheetName val="[RATBOT9R_XLS]_Users_edson__359"/>
      <sheetName val="[RATBOT9R_XLS]_Users_edson__360"/>
      <sheetName val="[RATBOT9R_XLS]_Users_edson__361"/>
      <sheetName val="[RATBOT9R_XLS]_Users_edson__362"/>
      <sheetName val="[RATBOT9R_XLS]_Users_edson__363"/>
      <sheetName val="[RATBOT9R_XLS]_Users_edson__364"/>
      <sheetName val="[RATBOT9R_XLS]_Users_edson__365"/>
      <sheetName val="[RATBOT9R_XLS]_Users_edson__366"/>
      <sheetName val="[RATBOT9R_XLS]_Users_edson__367"/>
      <sheetName val="[RATBOT9R_XLS]_Users_edson__368"/>
      <sheetName val="[RATBOT9R_XLS]_Users_edson__369"/>
      <sheetName val="[RATBOT9R_XLS]_Users_edson__371"/>
      <sheetName val="[RATBOT9R_XLS]_Users_edson__372"/>
      <sheetName val="[RATBOT9R_XLS]_Users_edson__373"/>
      <sheetName val="[RATBOT9R_XLS]_Users_edson__374"/>
      <sheetName val="[RATBOT9R_XLS]_Users_edson__375"/>
      <sheetName val="[RATBOT9R_XLS]_Users_edson__376"/>
      <sheetName val="[RATBOT9R_XLS]_Users_edson__377"/>
      <sheetName val="[RATBOT9R_XLS]_Users_edson__378"/>
      <sheetName val="[RATBOT9R_XLS]_Users_edson__379"/>
      <sheetName val="[RATBOT9R_XLS]_Users_edson__380"/>
      <sheetName val="[RATBOT9R_XLS]_Users_edson__381"/>
      <sheetName val="[RATBOT9R_XLS]_Users_edson__382"/>
      <sheetName val="[RATBOT9R_XLS]_Users_edson__383"/>
      <sheetName val="[RATBOT9R_XLS]_Users_edson__384"/>
      <sheetName val="[RATBOT9R_XLS]_Users_edson__385"/>
      <sheetName val="[RATBOT9R_XLS]_Users_edson__386"/>
      <sheetName val="[RATBOT9R_XLS]_Users_edson__387"/>
      <sheetName val="[RATBOT9R_XLS]_Users_edson__388"/>
      <sheetName val="[RATBOT9R_XLS]_Users_edson__389"/>
      <sheetName val="[RATBOT9R_XLS]_Users_edson__390"/>
      <sheetName val="[RATBOT9R_XLS]_Users_edson__391"/>
      <sheetName val="[RATBOT9R_XLS]_Users_edson__392"/>
      <sheetName val="[RATBOT9R_XLS]_Users_edson__393"/>
      <sheetName val="[RATBOT9R_XLS]_Users_edson__394"/>
      <sheetName val="[RATBOT9R_XLS]_Users_edson__395"/>
      <sheetName val="[RATBOT9R_XLS]_Users_edson__396"/>
      <sheetName val="[RATBOT9R_XLS]_Users_edson__397"/>
      <sheetName val="[RATBOT9R_XLS]_Users_edson__398"/>
      <sheetName val="[RATBOT9R_XLS]_Users_edson__399"/>
      <sheetName val="[RATBOT9R_XLS]_Users_edson__400"/>
      <sheetName val="[RATBOT9R_XLS]_Users_edson__401"/>
      <sheetName val="[RATBOT9R_XLS]_Users_edson__402"/>
      <sheetName val="[RATBOT9R_XLS]_Users_edson__403"/>
      <sheetName val="[RATBOT9R_XLS]_Users_edson__404"/>
      <sheetName val="[RATBOT9R_XLS]_Users_edson__405"/>
      <sheetName val="[RATBOT9R_XLS]_Users_edson__406"/>
      <sheetName val="[RATBOT9R_XLS]_Users_edson__407"/>
      <sheetName val="[RATBOT9R_XLS]_Users_edson__408"/>
      <sheetName val="[RATBOT9R_XLS]_Users_edson__409"/>
      <sheetName val="[RATBOT9R_XLS]_Users_edson__410"/>
      <sheetName val="[RATBOT9R_XLS]_Users_edson__411"/>
      <sheetName val="[RATBOT9R_XLS]_Users_edson__412"/>
      <sheetName val="[RATBOT9R_XLS]_Users_edson__413"/>
      <sheetName val="[RATBOT9R_XLS]_Users_edson__414"/>
      <sheetName val="[RATBOT9R_XLS]_Users_edson__415"/>
      <sheetName val="[RATBOT9R_XLS]_Users_edson__416"/>
      <sheetName val="[RATBOT9R_XLS]_Users_edson__417"/>
      <sheetName val="[RATBOT9R_XLS]_Users_edson__418"/>
      <sheetName val="[RATBOT9R_XLS]_Users_edson__419"/>
      <sheetName val="[RATBOT9R_XLS]_Users_edson__420"/>
      <sheetName val="[RATBOT9R_XLS]_Users_edson__421"/>
      <sheetName val="[RATBOT9R_XLS]_Users_edson__422"/>
      <sheetName val="[RATBOT9R_XLS]_Users_edson__423"/>
      <sheetName val="[RATBOT9R_XLS]_Users_edson__424"/>
      <sheetName val="[RATBOT9R_XLS]_Users_edson__425"/>
      <sheetName val="[RATBOT9R_XLS]_Users_edson__426"/>
      <sheetName val="[RATBOT9R_XLS]_Users_edson__427"/>
      <sheetName val="[RATBOT9R_XLS]_Users_edson__428"/>
      <sheetName val="[RATBOT9R_XLS]_Users_edson__429"/>
      <sheetName val="[RATBOT9R_XLS]_Users_edson__430"/>
      <sheetName val="[RATBOT9R_XLS]_Users_edson__431"/>
      <sheetName val="[RATBOT9R_XLS]_Users_edson__432"/>
      <sheetName val="[RATBOT9R_XLS]_Users_edson__433"/>
      <sheetName val="[RATBOT9R_XLS]_Users_edson__434"/>
      <sheetName val="[RATBOT9R_XLS]_Users_edson__435"/>
      <sheetName val="[RATBOT9R_XLS]_Users_edson__436"/>
      <sheetName val="[RATBOT9R_XLS]_Users_edson__437"/>
      <sheetName val="[RATBOT9R_XLS]_Users_edson__438"/>
      <sheetName val="[RATBOT9R_XLS]_Users_edson__439"/>
      <sheetName val="[RATBOT9R_XLS]_Users_edson__440"/>
      <sheetName val="[RATBOT9R_XLS]_Users_edson__441"/>
      <sheetName val="[RATBOT9R_XLS]_Users_edson__442"/>
      <sheetName val="[RATBOT9R_XLS]_Users_edson__443"/>
      <sheetName val="[RATBOT9R_XLS]_Users_edson__444"/>
      <sheetName val="[RATBOT9R_XLS]_Users_edson__445"/>
      <sheetName val="[RATBOT9R_XLS]_Users_edson__446"/>
      <sheetName val="[RATBOT9R_XLS]_Users_edson__447"/>
      <sheetName val="[RATBOT9R_XLS]_Users_edson__448"/>
      <sheetName val="[RATBOT9R_XLS]_Users_edson__449"/>
      <sheetName val="[RATBOT9R_XLS]_Users_edson__450"/>
      <sheetName val="[RATBOT9R_XLS]_Users_edson__451"/>
      <sheetName val="[RATBOT9R_XLS]_Users_edson__452"/>
      <sheetName val="[RATBOT9R_XLS]_Users_edson__453"/>
      <sheetName val="[RATBOT9R_XLS]_Users_edson__454"/>
      <sheetName val="[RATBOT9R_XLS]_Users_edson__455"/>
      <sheetName val="[RATBOT9R_XLS]_Users_edson__456"/>
      <sheetName val="[RATBOT9R_XLS]_Users_edson__457"/>
      <sheetName val="[RATBOT9R_XLS]_Users_edson__458"/>
      <sheetName val="[RATBOT9R_XLS]_Users_edson__459"/>
      <sheetName val="[RATBOT9R_XLS]_Users_edson__460"/>
      <sheetName val="[RATBOT9R_XLS]_Users_edson__461"/>
      <sheetName val="[RATBOT9R_XLS]_Users_edson__462"/>
      <sheetName val="[RATBOT9R_XLS]_Users_edson__463"/>
      <sheetName val="[RATBOT9R_XLS]_Users_edson__464"/>
      <sheetName val="[RATBOT9R_XLS]_Users_edson__465"/>
      <sheetName val="[RATBOT9R_XLS]_Users_edson__466"/>
      <sheetName val="[RATBOT9R_XLS]_Users_edson__467"/>
      <sheetName val="[RATBOT9R_XLS]_Users_edson__468"/>
      <sheetName val="[RATBOT9R_XLS]_Users_edson__469"/>
      <sheetName val="[RATBOT9R_XLS]_Users_edson__470"/>
      <sheetName val="[RATBOT9R_XLS]_Users_edson__471"/>
      <sheetName val="[RATBOT9R_XLS]_Users_edson__472"/>
      <sheetName val="[RATBOT9R_XLS]_Users_edson__473"/>
      <sheetName val="[RATBOT9R_XLS]_Users_edson__474"/>
      <sheetName val="[RATBOT9R_XLS]_Users_edson__475"/>
      <sheetName val="[RATBOT9R_XLS]_Users_edson__476"/>
      <sheetName val="[RATBOT9R_XLS]_Users_edson__477"/>
      <sheetName val="[RATBOT9R_XLS]_Users_edson__478"/>
      <sheetName val="[RATBOT9R_XLS]_Users_edson__479"/>
      <sheetName val="Palavras_Olimpiadas"/>
      <sheetName val="[RATBOT9R_XLS]_Users_edson__480"/>
      <sheetName val="[RATBOT9R_XLS]_Users_edson__481"/>
      <sheetName val="[RATBOT9R_XLS]_Users_edson__482"/>
      <sheetName val="[RATBOT9R_XLS]_Users_edson__483"/>
      <sheetName val="[RATBOT9R_XLS]_Users_edson__484"/>
      <sheetName val="[RATBOT9R_XLS]_Users_edson__485"/>
      <sheetName val="[RATBOT9R_XLS]_Users_edson__486"/>
      <sheetName val="[RATBOT9R_XLS]_Users_edson__487"/>
      <sheetName val="[RATBOT9R_XLS]_Users_edson__488"/>
      <sheetName val="[RATBOT9R_XLS]_Users_edson__489"/>
      <sheetName val="[RATBOT9R_XLS]_Users_edson__490"/>
      <sheetName val="[RATBOT9R_XLS]_Users_edson__491"/>
      <sheetName val="[RATBOT9R_XLS]_Users_edson__492"/>
      <sheetName val="[RATBOT9R_XLS]_Users_edson__493"/>
      <sheetName val="[RATBOT9R_XLS]_Users_edson__494"/>
      <sheetName val="[RATBOT9R_XLS]_Users_edson__495"/>
      <sheetName val="[RATBOT9R_XLS]_Users_edson__496"/>
      <sheetName val="[RATBOT9R_XLS]_Users_edson__497"/>
      <sheetName val="[RATBOT9R_XLS]_Users_edson__498"/>
      <sheetName val="[RATBOT9R_XLS]_Users_edson__499"/>
      <sheetName val="[RATBOT9R_XLS]_Users_edson__500"/>
      <sheetName val="[RATBOT9R_XLS]_Users_edson__501"/>
      <sheetName val="[RATBOT9R_XLS]_Users_edson__502"/>
      <sheetName val="[RATBOT9R_XLS]_Users_edson__503"/>
      <sheetName val="[RATBOT9R_XLS]_Users_edson__504"/>
      <sheetName val="[RATBOT9R_XLS]_Users_edson__505"/>
      <sheetName val="[RATBOT9R_XLS]_Users_edson__506"/>
      <sheetName val="[RATBOT9R_XLS]_Users_edson__507"/>
      <sheetName val="[RATBOT9R_XLS]_Users_edson__508"/>
      <sheetName val="[RATBOT9R_XLS]_Users_edson__509"/>
      <sheetName val="[RATBOT9R.XLS]_Users_edson__589"/>
      <sheetName val="[RATBOT9R.XLS]_Users_edson__590"/>
      <sheetName val="[RATBOT9R.XLS]_Users_edson__592"/>
      <sheetName val="[RATBOT9R.XLS]_Users_edson__591"/>
      <sheetName val="[RATBOT9R.XLS]_Users_edson__593"/>
      <sheetName val="[RATBOT9R.XLS]_Users_edson__596"/>
      <sheetName val="[RATBOT9R.XLS]_Users_edson__595"/>
      <sheetName val="[RATBOT9R.XLS]_Users_edson__594"/>
      <sheetName val="[RATBOT9R.XLS]_Users_edson__597"/>
      <sheetName val="Total_Franquias5"/>
      <sheetName val="Região_Sul5"/>
      <sheetName val="Resumo_por_P7"/>
      <sheetName val="BME_FBP05_GESPLAN3"/>
      <sheetName val="honda_yamaha3"/>
      <sheetName val="Bar_Rel3"/>
      <sheetName val="MR_GERENCIADO_MKT_YTD3"/>
      <sheetName val="RATBOT9R_XLS3"/>
      <sheetName val="Ficha_Técnica4"/>
      <sheetName val="Contas_Contabeis3"/>
      <sheetName val="Resumo_Verba_Mensal3"/>
      <sheetName val="Abordagem_Atacadão3"/>
      <sheetName val="Burn_Conveniência3"/>
      <sheetName val="Sampling_Kuat_Eko3"/>
      <sheetName val="Garçon_Kuat_Eko3"/>
      <sheetName val="Concurso_cultural_DA3"/>
      <sheetName val="Joãozinho_3"/>
      <sheetName val="Concurso_Cultural_Cooler3"/>
      <sheetName val="Pula_Corda3"/>
      <sheetName val="Copo_Kuat3"/>
      <sheetName val="Copo_Fanta_Splash3"/>
      <sheetName val="Concurso_de_Merchandising_IC3"/>
      <sheetName val="Tablóides__e_VT´s3"/>
      <sheetName val="Menu_Renosa3"/>
      <sheetName val="On_the_Go3"/>
      <sheetName val="Kit_Banca3"/>
      <sheetName val="Despesas_Diversas3"/>
      <sheetName val="Midia_Externa3"/>
      <sheetName val="Expo_Ecos_Complemento3"/>
      <sheetName val="Dia_dos_Pais_Big_Lar3"/>
      <sheetName val="Ação_Dia_dos_Pais_AS_5+3"/>
      <sheetName val="Ação_Dia_dos_Pais_Trad3"/>
      <sheetName val="Ação_Dia_dos_Pais_AS_1_a_43"/>
      <sheetName val="Requisição_de_materiais_3"/>
      <sheetName val="Lançamento_Open_Happiness3"/>
      <sheetName val="Lançamento_Del_Valle_Mais3"/>
      <sheetName val="Kit_Ativação_Sede_+_filiais_3"/>
      <sheetName val="Tabela_de_Preços_(3)3"/>
      <sheetName val="Capa_29"/>
      <sheetName val="Anunciantes_INV_9"/>
      <sheetName val="Tática_de_TV9"/>
      <sheetName val="Tática_de_RV9"/>
      <sheetName val="Tática_de_JO9"/>
      <sheetName val="PARCEIROS_-_REDES_SOCIAIS3"/>
      <sheetName val="INVESTIM_XLS3"/>
      <sheetName val="Ranking_por_Filial_-_Mês3"/>
      <sheetName val="Ranking_Geral_-_Mês3"/>
      <sheetName val="\NEXTEL\2011\PACOTES\PACOTE_TV3"/>
      <sheetName val="\Documents_and_Settings\maria_3"/>
      <sheetName val="\C\Documents_and_Settings\mari3"/>
      <sheetName val="\DELOITTE\PLANOS\100_ANOS_DELO3"/>
      <sheetName val="\GRUPO_ANGELA\NEXTEL\NEXTEL_204"/>
      <sheetName val="\\Srmpm01\midia$\C\Documents_a3"/>
      <sheetName val="\midia$\Red_Bull\2011\Instituc3"/>
      <sheetName val="\C\C\Documents_and_Settings\ma3"/>
      <sheetName val="\C\C\C\Documents_and_Settings\3"/>
      <sheetName val="\C\C\C\C\Documents_and_Setting3"/>
      <sheetName val="\Volumes\midia$\24__Banco_Itaú3"/>
      <sheetName val="\Users\priscilla_epp\AppData\L3"/>
      <sheetName val="\Users\thiago_capeleiro\Docume3"/>
      <sheetName val="\Users\marcela_alves\AppData\L3"/>
      <sheetName val="\C\Users\marcela_alves\AppData3"/>
      <sheetName val="\C\C\Users\marcela_alves\AppDa3"/>
      <sheetName val="\C\Users\edson_melo\Library\Ca3"/>
      <sheetName val="[RATBOT9R_XLS]_Users_edson_me17"/>
      <sheetName val="[RATBOT9R_XLS]_Users_edson_me18"/>
      <sheetName val="[RATBOT9R_XLS]_Users_edson_me19"/>
      <sheetName val="[RATBOT9R_XLS]_Users_edson_me20"/>
      <sheetName val="[RATBOT9R_XLS]_Users_edson__561"/>
      <sheetName val="_NEXTEL_2011_PACOTES_PACOTE_TV_"/>
      <sheetName val="_Documents_and_Settings_maria_d"/>
      <sheetName val="_C_Documents_and_Settings_maria"/>
      <sheetName val="_DELOITTE_PLANOS_100_ANOS_DELOI"/>
      <sheetName val="_GRUPO_ANGELA_NEXTEL_NEXTEL_201"/>
      <sheetName val="__Srmpm01_midia$_C_Documents_an"/>
      <sheetName val="_midia$_Red_Bull_2011_Instituci"/>
      <sheetName val="_C_C_Documents_and_Settings_mar"/>
      <sheetName val="_C_C_C_Documents_and_Settings_m"/>
      <sheetName val="_C_C_C_C_Documents_and_Settings"/>
      <sheetName val="_Volumes_midia$_24__Banco_Itaú_"/>
      <sheetName val="_Users_priscilla_epp_AppData_Lo"/>
      <sheetName val="_Users_thiago_capeleiro_Documen"/>
      <sheetName val="_Users_marcela_alves_AppData_Lo"/>
      <sheetName val="_C_Users_marcela_alves_AppData_"/>
      <sheetName val="_C_C_Users_marcela_alves_AppDat"/>
      <sheetName val="_RATBOT9R_XLS__Users_edson_m_11"/>
      <sheetName val="_C_Users_edson_melo_Library_Cac"/>
      <sheetName val="_RATBOT9R_XLS__Users_edson_m_10"/>
      <sheetName val="_RATBOT9R_XLS__Users_edson_me_2"/>
      <sheetName val="_RATBOT9R_XLS__Users_edson_me_4"/>
      <sheetName val="_RATBOT9R_XLS__Users_edson_me_3"/>
      <sheetName val="_RATBOT9R_XLS__Users_edson_me_5"/>
      <sheetName val="_RATBOT9R_XLS__Users_edson_me_6"/>
      <sheetName val="_RATBOT9R_XLS__Users_edson_me_7"/>
      <sheetName val="_RATBOT9R_XLS__Users_edson_me_8"/>
      <sheetName val="_RATBOT9R_XLS__Users_edson_me_9"/>
      <sheetName val="_RATBOT9R_XLS__Users_edson_m_12"/>
      <sheetName val="_RATBOT9R_XLS__Users_edson_m_17"/>
      <sheetName val="_RATBOT9R_XLS__Users_edson_m_14"/>
      <sheetName val="_RATBOT9R_XLS__Users_edson_m_13"/>
      <sheetName val="_RATBOT9R_XLS__Users_edson_m_15"/>
      <sheetName val="_RATBOT9R_XLS__Users_edson_m_16"/>
      <sheetName val="_RATBOT9R_XLS__Users_edson_m_23"/>
      <sheetName val="_RATBOT9R_XLS__Users_edson_m_18"/>
      <sheetName val="_RATBOT9R_XLS__Users_edson_m_19"/>
      <sheetName val="_RATBOT9R_XLS__Users_edson_m_20"/>
      <sheetName val="_RATBOT9R_XLS__Users_edson_m_21"/>
      <sheetName val="_RATBOT9R_XLS__Users_edson_m_22"/>
      <sheetName val="_RATBOT9R_XLS__Users_edson_m_25"/>
      <sheetName val="_RATBOT9R_XLS__Users_edson_m_24"/>
      <sheetName val="_RATBOT9R_XLS__Users_edson_m_28"/>
      <sheetName val="_RATBOT9R_XLS__Users_edson_m_26"/>
      <sheetName val="_RATBOT9R_XLS__Users_edson_m_27"/>
      <sheetName val="_RATBOT9R_XLS__Users_edson_m_29"/>
      <sheetName val="_RATBOT9R_XLS__Users_edson_m_30"/>
      <sheetName val="_RATBOT9R_XLS__Users_edson_m_31"/>
      <sheetName val="_RATBOT9R_XLS__Users_edson_m_32"/>
      <sheetName val="_RATBOT9R_XLS__Users_edson_m_33"/>
      <sheetName val="_RATBOT9R_XLS__Users_edson_m_34"/>
      <sheetName val="_RATBOT9R_XLS__Users_edson_m_38"/>
      <sheetName val="_RATBOT9R_XLS__Users_edson_m_36"/>
      <sheetName val="_RATBOT9R_XLS__Users_edson_m_35"/>
      <sheetName val="_RATBOT9R_XLS__Users_edson_m_37"/>
      <sheetName val="_RATBOT9R_XLS__Users_edson_m_39"/>
      <sheetName val="_RATBOT9R_XLS__Users_edson_m_40"/>
      <sheetName val="[RATBOT9R_XLS]_Users_edson__516"/>
      <sheetName val="[RATBOT9R_XLS]_Users_edson__510"/>
      <sheetName val="[RATBOT9R_XLS]_Users_edson__511"/>
      <sheetName val="[RATBOT9R_XLS]_Users_edson__514"/>
      <sheetName val="[RATBOT9R_XLS]_Users_edson__512"/>
      <sheetName val="[RATBOT9R_XLS]_Users_edson__513"/>
      <sheetName val="[RATBOT9R_XLS]_Users_edson__515"/>
      <sheetName val="[RATBOT9R_XLS]_Users_edson__517"/>
      <sheetName val="[RATBOT9R_XLS]_Users_edson__552"/>
      <sheetName val="[RATBOT9R_XLS]_Users_edson__518"/>
      <sheetName val="[RATBOT9R_XLS]_Users_edson__519"/>
      <sheetName val="[RATBOT9R_XLS]_Users_edson__523"/>
      <sheetName val="[RATBOT9R_XLS]_Users_edson__520"/>
      <sheetName val="[RATBOT9R_XLS]_Users_edson__521"/>
      <sheetName val="[RATBOT9R_XLS]_Users_edson__522"/>
      <sheetName val="[RATBOT9R_XLS]_Users_edson__525"/>
      <sheetName val="[RATBOT9R_XLS]_Users_edson__524"/>
      <sheetName val="[RATBOT9R_XLS]_Users_edson__551"/>
      <sheetName val="[RATBOT9R_XLS]_Users_edson__534"/>
      <sheetName val="[RATBOT9R_XLS]_Users_edson__533"/>
      <sheetName val="[RATBOT9R_XLS]_Users_edson__532"/>
      <sheetName val="[RATBOT9R_XLS]_Users_edson__530"/>
      <sheetName val="[RATBOT9R_XLS]_Users_edson__526"/>
      <sheetName val="[RATBOT9R_XLS]_Users_edson__527"/>
      <sheetName val="[RATBOT9R_XLS]_Users_edson__528"/>
      <sheetName val="[RATBOT9R_XLS]_Users_edson__529"/>
      <sheetName val="[RATBOT9R_XLS]_Users_edson__531"/>
      <sheetName val="[RATBOT9R_XLS]_Users_edson__535"/>
      <sheetName val="[RATBOT9R_XLS]_Users_edson__536"/>
      <sheetName val="[RATBOT9R_XLS]_Users_edson__547"/>
      <sheetName val="[RATBOT9R_XLS]_Users_edson__541"/>
      <sheetName val="[RATBOT9R_XLS]_Users_edson__537"/>
      <sheetName val="[RATBOT9R_XLS]_Users_edson__538"/>
      <sheetName val="[RATBOT9R_XLS]_Users_edson__539"/>
      <sheetName val="[RATBOT9R_XLS]_Users_edson__540"/>
      <sheetName val="[RATBOT9R_XLS]_Users_edson__545"/>
      <sheetName val="[RATBOT9R_XLS]_Users_edson__543"/>
      <sheetName val="[RATBOT9R_XLS]_Users_edson__542"/>
      <sheetName val="[RATBOT9R_XLS]_Users_edson__544"/>
      <sheetName val="[RATBOT9R_XLS]_Users_edson__546"/>
      <sheetName val="[RATBOT9R_XLS]_Users_edson__548"/>
      <sheetName val="[RATBOT9R_XLS]_Users_edson__549"/>
      <sheetName val="[RATBOT9R_XLS]_Users_edson__550"/>
      <sheetName val="[RATBOT9R_XLS]_Users_edson__557"/>
      <sheetName val="[RATBOT9R_XLS]_Users_edson__553"/>
      <sheetName val="[RATBOT9R_XLS]_Users_edson__554"/>
      <sheetName val="[RATBOT9R_XLS]_Users_edson__555"/>
      <sheetName val="[RATBOT9R_XLS]_Users_edson__556"/>
      <sheetName val="[RATBOT9R_XLS]_Users_edson__558"/>
      <sheetName val="[RATBOT9R_XLS]_Users_edson__559"/>
      <sheetName val="[RATBOT9R_XLS]_Users_edson__560"/>
      <sheetName val="[RATBOT9R_XLS]_Users_edson__562"/>
      <sheetName val="[RATBOT9R_XLS]_Users_edson__563"/>
      <sheetName val="[RATBOT9R_XLS]_Users_edson__564"/>
      <sheetName val="[RATBOT9R_XLS]_Users_edson__565"/>
      <sheetName val="[RATBOT9R_XLS]_Users_edson__574"/>
      <sheetName val="[RATBOT9R_XLS]_Users_edson__567"/>
      <sheetName val="[RATBOT9R_XLS]_Users_edson__566"/>
      <sheetName val="[RATBOT9R_XLS]_Users_edson__568"/>
      <sheetName val="[RATBOT9R_XLS]_Users_edson__572"/>
      <sheetName val="[RATBOT9R_XLS]_Users_edson__571"/>
      <sheetName val="[RATBOT9R_XLS]_Users_edson__569"/>
      <sheetName val="[RATBOT9R_XLS]_Users_edson__570"/>
      <sheetName val="[RATBOT9R_XLS]_Users_edson__573"/>
      <sheetName val="[RATBOT9R_XLS]_Users_edson__576"/>
      <sheetName val="[RATBOT9R_XLS]_Users_edson__575"/>
      <sheetName val="[RATBOT9R.XLS]_Users_edson__599"/>
      <sheetName val="[RATBOT9R.XLS]_Users_edson__59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/>
      <sheetData sheetId="862" refreshError="1"/>
      <sheetData sheetId="863" refreshError="1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 refreshError="1"/>
      <sheetData sheetId="18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  <sheetName val="CAPA"/>
      <sheetName val="OBS"/>
      <sheetName val="Resumo por P"/>
      <sheetName val="Resumo_por_P"/>
      <sheetName val="Launch_and_Maintenance11"/>
      <sheetName val="Est_REV_11"/>
      <sheetName val="NEWS_PREV11"/>
      <sheetName val="Calendario_xls11"/>
      <sheetName val="Dados_BS-0411"/>
      <sheetName val="NEW_AD_SP11"/>
      <sheetName val="tablas_y_rangos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  <sheetName val="Validation Tables"/>
      <sheetName val="Região_Sul5"/>
      <sheetName val="Price-VolMix_YTD5"/>
      <sheetName val="Premissas_MacroEconômicas"/>
      <sheetName val="Diario_Dir_RJ_12_envio2_xls"/>
      <sheetName val="[Diario_Dir_RJ_12_envio2_xls]_2"/>
      <sheetName val="[Diario_Dir_RJ_12_envio2_xls]_5"/>
      <sheetName val="[Diario_Dir_RJ_12_envio2_xls]_3"/>
      <sheetName val="[Diario_Dir_RJ_12_envio2_xls]_4"/>
      <sheetName val="[Diario_Dir_RJ_12_envio2_xls]_6"/>
      <sheetName val="[Diario_Dir_RJ_12_envio2_xls]_7"/>
      <sheetName val="[Diario_Dir_RJ_12_envio2_xls]_8"/>
      <sheetName val="[Diario_Dir_RJ_12_envio2_xls]_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G1"/>
      <sheetName val="Menu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  <sheetName val="BASE_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calendario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  <sheetName val="Resumo_do_cenário_211"/>
      <sheetName val="Budget_Coca-Cola8"/>
      <sheetName val="RD_INT_1ª8"/>
      <sheetName val="Região_Sul8"/>
      <sheetName val="Vol&amp;Mix_skin_8"/>
      <sheetName val="Ficha_Técnica6"/>
      <sheetName val="Item_class6"/>
      <sheetName val="NS_UNID_DIAP,COT__4"/>
      <sheetName val="Vol&amp;Mix_4"/>
      <sheetName val="efeitos_vs__ppto1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RSE"/>
      <sheetName val="Premissas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  <sheetName val="#G.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 antigo SDW"/>
      <sheetName val="Empresas"/>
      <sheetName val="Rotativo RSE"/>
    </sheetNames>
    <definedNames>
      <definedName name="_________p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ro2001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liação 2011"/>
      <sheetName val="plamarc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 do patrocinio Canal So"/>
      <sheetName val="Mês base"/>
      <sheetName val="\Documents and Settings\juliana"/>
      <sheetName val="\\RRPVHOA0501\Work\Documents an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Avaliação 2011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  <sheetName val="2_3"/>
      <sheetName val="2_4"/>
      <sheetName val="2_5"/>
      <sheetName val="PLMM-R$"/>
      <sheetName val="Exposição CV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plamarc"/>
      <sheetName val="1º Flight Programação"/>
      <sheetName val="CF_Overview"/>
      <sheetName val="Ficha_Técnica"/>
      <sheetName val="Tabelas"/>
      <sheetName val="RÁDIO"/>
      <sheetName val="HMAMB"/>
      <sheetName val="CF_Overview1"/>
      <sheetName val="Ficha_Técnica1"/>
      <sheetName val="1º_Flight_Programação"/>
      <sheetName val="MODEL8"/>
      <sheetName val="MAESTRO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OPTICO"/>
      <sheetName val="Long haul links"/>
      <sheetName val="Revenue"/>
      <sheetName val="Nodes"/>
      <sheetName val="perfil_fx_Hor"/>
      <sheetName val="procv"/>
      <sheetName val="CONSUMO"/>
      <sheetName val="Base"/>
    </sheetNames>
    <sheetDataSet>
      <sheetData sheetId="0" refreshError="1">
        <row r="14">
          <cell r="D14">
            <v>0</v>
          </cell>
        </row>
      </sheetData>
      <sheetData sheetId="1" refreshError="1"/>
      <sheetData sheetId="2" refreshError="1"/>
      <sheetData sheetId="3" refreshError="1"/>
      <sheetData sheetId="4">
        <row r="14">
          <cell r="D14">
            <v>0</v>
          </cell>
        </row>
      </sheetData>
      <sheetData sheetId="5">
        <row r="14">
          <cell r="D14">
            <v>0</v>
          </cell>
        </row>
      </sheetData>
      <sheetData sheetId="6">
        <row r="14">
          <cell r="D14">
            <v>0</v>
          </cell>
        </row>
      </sheetData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  <sheetName val="RD INT 1ª"/>
      <sheetName val="Acumulado_Novembro"/>
      <sheetName val="OF_2001"/>
      <sheetName val="Ficha_Técnica"/>
      <sheetName val="Custo_Variável"/>
      <sheetName val="Long_haul_link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  <sheetName val="REC_NEWS_SOCHI20147"/>
      <sheetName val="REC_NEWS_RIO20167"/>
      <sheetName val="resumos_xls7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D0DC-A620-431A-B6F5-BE095EBBD399}">
  <sheetPr>
    <pageSetUpPr fitToPage="1"/>
  </sheetPr>
  <dimension ref="A1:AG26"/>
  <sheetViews>
    <sheetView showGridLines="0" zoomScale="91" zoomScaleNormal="91" workbookViewId="0"/>
  </sheetViews>
  <sheetFormatPr defaultColWidth="9.140625" defaultRowHeight="15"/>
  <cols>
    <col min="1" max="1" width="4.28515625" style="304" customWidth="1"/>
    <col min="2" max="2" width="31.85546875" style="304" customWidth="1"/>
    <col min="3" max="3" width="1.28515625" style="305" customWidth="1"/>
    <col min="4" max="33" width="4.140625" style="304" customWidth="1"/>
    <col min="34" max="34" width="1.42578125" style="304" customWidth="1"/>
    <col min="35" max="16384" width="9.140625" style="304"/>
  </cols>
  <sheetData>
    <row r="1" spans="1:33" ht="2.25" customHeight="1" thickBot="1"/>
    <row r="2" spans="1:33" ht="18" customHeight="1">
      <c r="D2" s="514" t="s">
        <v>203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6"/>
    </row>
    <row r="3" spans="1:33" ht="18" customHeight="1">
      <c r="D3" s="481">
        <v>1</v>
      </c>
      <c r="E3" s="307">
        <v>2</v>
      </c>
      <c r="F3" s="307">
        <v>3</v>
      </c>
      <c r="G3" s="307">
        <v>4</v>
      </c>
      <c r="H3" s="307">
        <v>5</v>
      </c>
      <c r="I3" s="306">
        <v>6</v>
      </c>
      <c r="J3" s="306">
        <v>7</v>
      </c>
      <c r="K3" s="479">
        <v>8</v>
      </c>
      <c r="L3" s="307">
        <v>9</v>
      </c>
      <c r="M3" s="307">
        <v>10</v>
      </c>
      <c r="N3" s="307">
        <v>11</v>
      </c>
      <c r="O3" s="307">
        <v>12</v>
      </c>
      <c r="P3" s="306">
        <v>13</v>
      </c>
      <c r="Q3" s="306">
        <v>14</v>
      </c>
      <c r="R3" s="479">
        <v>15</v>
      </c>
      <c r="S3" s="307">
        <v>16</v>
      </c>
      <c r="T3" s="307">
        <v>17</v>
      </c>
      <c r="U3" s="307">
        <v>18</v>
      </c>
      <c r="V3" s="307">
        <v>19</v>
      </c>
      <c r="W3" s="306">
        <v>20</v>
      </c>
      <c r="X3" s="306">
        <v>21</v>
      </c>
      <c r="Y3" s="479">
        <v>22</v>
      </c>
      <c r="Z3" s="307">
        <v>23</v>
      </c>
      <c r="AA3" s="307">
        <v>24</v>
      </c>
      <c r="AB3" s="307">
        <v>25</v>
      </c>
      <c r="AC3" s="307">
        <v>26</v>
      </c>
      <c r="AD3" s="308">
        <v>27</v>
      </c>
      <c r="AE3" s="306">
        <v>28</v>
      </c>
      <c r="AF3" s="479">
        <v>29</v>
      </c>
      <c r="AG3" s="309">
        <v>30</v>
      </c>
    </row>
    <row r="4" spans="1:33" ht="18" customHeight="1" thickBot="1">
      <c r="D4" s="482" t="s">
        <v>1</v>
      </c>
      <c r="E4" s="311" t="s">
        <v>3</v>
      </c>
      <c r="F4" s="311" t="s">
        <v>4</v>
      </c>
      <c r="G4" s="311" t="s">
        <v>4</v>
      </c>
      <c r="H4" s="311" t="s">
        <v>1</v>
      </c>
      <c r="I4" s="310" t="s">
        <v>1</v>
      </c>
      <c r="J4" s="310" t="s">
        <v>2</v>
      </c>
      <c r="K4" s="480" t="s">
        <v>1</v>
      </c>
      <c r="L4" s="311" t="s">
        <v>3</v>
      </c>
      <c r="M4" s="311" t="s">
        <v>4</v>
      </c>
      <c r="N4" s="311" t="s">
        <v>4</v>
      </c>
      <c r="O4" s="311" t="s">
        <v>1</v>
      </c>
      <c r="P4" s="310" t="s">
        <v>1</v>
      </c>
      <c r="Q4" s="310" t="s">
        <v>2</v>
      </c>
      <c r="R4" s="480" t="s">
        <v>1</v>
      </c>
      <c r="S4" s="311" t="s">
        <v>3</v>
      </c>
      <c r="T4" s="311" t="s">
        <v>4</v>
      </c>
      <c r="U4" s="311" t="s">
        <v>4</v>
      </c>
      <c r="V4" s="311" t="s">
        <v>1</v>
      </c>
      <c r="W4" s="310" t="s">
        <v>1</v>
      </c>
      <c r="X4" s="310" t="s">
        <v>2</v>
      </c>
      <c r="Y4" s="480" t="s">
        <v>1</v>
      </c>
      <c r="Z4" s="311" t="s">
        <v>3</v>
      </c>
      <c r="AA4" s="311" t="s">
        <v>4</v>
      </c>
      <c r="AB4" s="311" t="s">
        <v>4</v>
      </c>
      <c r="AC4" s="311" t="s">
        <v>1</v>
      </c>
      <c r="AD4" s="312" t="s">
        <v>1</v>
      </c>
      <c r="AE4" s="310" t="s">
        <v>2</v>
      </c>
      <c r="AF4" s="480" t="s">
        <v>1</v>
      </c>
      <c r="AG4" s="313" t="s">
        <v>3</v>
      </c>
    </row>
    <row r="5" spans="1:33" ht="6" hidden="1" customHeight="1">
      <c r="B5" s="314"/>
      <c r="D5" s="315"/>
      <c r="AG5" s="316"/>
    </row>
    <row r="6" spans="1:33" ht="27.75" customHeight="1">
      <c r="A6" s="517" t="s">
        <v>181</v>
      </c>
      <c r="B6" s="317" t="s">
        <v>196</v>
      </c>
      <c r="D6" s="314"/>
      <c r="E6" s="318"/>
      <c r="F6" s="318"/>
      <c r="G6" s="318"/>
      <c r="H6" s="318"/>
      <c r="I6" s="319"/>
      <c r="J6" s="318"/>
      <c r="K6" s="318"/>
      <c r="L6" s="318"/>
      <c r="M6" s="318"/>
      <c r="N6" s="318"/>
      <c r="O6" s="318"/>
      <c r="P6" s="320"/>
      <c r="Q6" s="318"/>
      <c r="R6" s="318"/>
      <c r="S6" s="318"/>
      <c r="T6" s="318"/>
      <c r="U6" s="318"/>
      <c r="V6" s="318"/>
      <c r="W6" s="320"/>
      <c r="X6" s="318"/>
      <c r="Y6" s="318"/>
      <c r="Z6" s="318"/>
      <c r="AA6" s="318"/>
      <c r="AB6" s="318"/>
      <c r="AC6" s="318"/>
      <c r="AD6" s="318"/>
      <c r="AE6" s="318"/>
      <c r="AF6" s="318"/>
      <c r="AG6" s="321"/>
    </row>
    <row r="7" spans="1:33" ht="6" customHeight="1">
      <c r="A7" s="518"/>
      <c r="B7" s="322"/>
      <c r="D7" s="315"/>
      <c r="AG7" s="316"/>
    </row>
    <row r="8" spans="1:33" ht="22.5" customHeight="1">
      <c r="A8" s="518"/>
      <c r="B8" s="323" t="s">
        <v>173</v>
      </c>
      <c r="D8" s="43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5"/>
      <c r="R8" s="324"/>
      <c r="S8" s="324"/>
      <c r="T8" s="324"/>
      <c r="U8" s="325"/>
      <c r="V8" s="324"/>
      <c r="W8" s="324"/>
      <c r="X8" s="324"/>
      <c r="Y8" s="324"/>
      <c r="Z8" s="324"/>
      <c r="AA8" s="324"/>
      <c r="AB8" s="324"/>
      <c r="AC8" s="324"/>
      <c r="AD8" s="324"/>
      <c r="AE8" s="433"/>
      <c r="AG8" s="316"/>
    </row>
    <row r="9" spans="1:33" ht="6" customHeight="1">
      <c r="A9" s="518"/>
      <c r="B9" s="322"/>
      <c r="D9" s="315"/>
      <c r="AG9" s="316"/>
    </row>
    <row r="10" spans="1:33" ht="21" customHeight="1">
      <c r="A10" s="518"/>
      <c r="B10" s="323" t="s">
        <v>174</v>
      </c>
      <c r="D10" s="315"/>
      <c r="T10" s="431"/>
      <c r="U10" s="432"/>
      <c r="V10" s="433"/>
      <c r="W10" s="433"/>
      <c r="X10" s="432"/>
      <c r="AA10" s="326"/>
      <c r="AB10" s="327"/>
      <c r="AC10" s="324"/>
      <c r="AD10" s="324"/>
      <c r="AE10" s="432"/>
      <c r="AG10" s="316"/>
    </row>
    <row r="11" spans="1:33" ht="21" customHeight="1">
      <c r="A11" s="518"/>
      <c r="B11" s="328" t="s">
        <v>176</v>
      </c>
      <c r="D11" s="315"/>
      <c r="AD11" s="329"/>
      <c r="AE11" s="432"/>
      <c r="AG11" s="316"/>
    </row>
    <row r="12" spans="1:33" ht="6" customHeight="1">
      <c r="A12" s="518"/>
      <c r="B12" s="322"/>
      <c r="D12" s="315"/>
      <c r="AG12" s="316"/>
    </row>
    <row r="13" spans="1:33" ht="27.75" customHeight="1">
      <c r="A13" s="518"/>
      <c r="B13" s="330" t="s">
        <v>182</v>
      </c>
      <c r="D13" s="315"/>
      <c r="T13" s="324"/>
      <c r="U13" s="324"/>
      <c r="V13" s="324"/>
      <c r="W13" s="324"/>
      <c r="X13" s="327"/>
      <c r="AA13" s="326"/>
      <c r="AB13" s="327"/>
      <c r="AC13" s="324"/>
      <c r="AD13" s="324"/>
      <c r="AE13" s="432"/>
      <c r="AG13" s="316"/>
    </row>
    <row r="14" spans="1:33" ht="6" customHeight="1">
      <c r="A14" s="518"/>
      <c r="B14" s="322"/>
      <c r="D14" s="315"/>
      <c r="AG14" s="316"/>
    </row>
    <row r="15" spans="1:33" ht="22.5" customHeight="1" thickBot="1">
      <c r="A15" s="519"/>
      <c r="B15" s="331" t="s">
        <v>175</v>
      </c>
      <c r="D15" s="435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3"/>
    </row>
    <row r="16" spans="1:33" ht="7.5" customHeight="1" thickBot="1"/>
    <row r="17" spans="1:33" ht="24" customHeight="1">
      <c r="A17" s="520" t="s">
        <v>183</v>
      </c>
      <c r="B17" s="334" t="s">
        <v>220</v>
      </c>
      <c r="D17" s="314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35"/>
      <c r="AF17" s="318"/>
      <c r="AG17" s="321"/>
    </row>
    <row r="18" spans="1:33" ht="6" customHeight="1">
      <c r="A18" s="521"/>
      <c r="B18" s="322"/>
      <c r="D18" s="315"/>
      <c r="AG18" s="316"/>
    </row>
    <row r="19" spans="1:33" ht="22.5" customHeight="1">
      <c r="A19" s="521"/>
      <c r="B19" s="323" t="s">
        <v>175</v>
      </c>
      <c r="D19" s="436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336"/>
    </row>
    <row r="20" spans="1:33" ht="6" customHeight="1">
      <c r="A20" s="521"/>
      <c r="B20" s="322"/>
      <c r="D20" s="315"/>
      <c r="AG20" s="316"/>
    </row>
    <row r="21" spans="1:33" ht="18.75" customHeight="1">
      <c r="A21" s="521"/>
      <c r="B21" s="523" t="s">
        <v>191</v>
      </c>
      <c r="D21" s="443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0"/>
      <c r="AF21" s="440"/>
      <c r="AG21" s="316"/>
    </row>
    <row r="22" spans="1:33" ht="6" customHeight="1">
      <c r="A22" s="521"/>
      <c r="B22" s="523"/>
      <c r="D22" s="315"/>
      <c r="AG22" s="316"/>
    </row>
    <row r="23" spans="1:33" ht="12" customHeight="1">
      <c r="A23" s="521"/>
      <c r="B23" s="524" t="s">
        <v>184</v>
      </c>
      <c r="D23" s="315"/>
      <c r="M23" s="441"/>
      <c r="S23" s="438"/>
      <c r="X23" s="438"/>
      <c r="AG23" s="316"/>
    </row>
    <row r="24" spans="1:33" ht="12" customHeight="1" thickBot="1">
      <c r="A24" s="522"/>
      <c r="B24" s="525"/>
      <c r="D24" s="439"/>
      <c r="E24" s="337"/>
      <c r="F24" s="337"/>
      <c r="G24" s="337"/>
      <c r="H24" s="337"/>
      <c r="I24" s="337"/>
      <c r="J24" s="337"/>
      <c r="K24" s="337"/>
      <c r="L24" s="337"/>
      <c r="M24" s="442"/>
      <c r="N24" s="337"/>
      <c r="O24" s="337"/>
      <c r="P24" s="337"/>
      <c r="Q24" s="337"/>
      <c r="R24" s="337"/>
      <c r="S24" s="338"/>
      <c r="T24" s="337"/>
      <c r="U24" s="337"/>
      <c r="V24" s="337"/>
      <c r="W24" s="337"/>
      <c r="X24" s="338"/>
      <c r="Y24" s="337"/>
      <c r="Z24" s="337"/>
      <c r="AA24" s="337"/>
      <c r="AB24" s="337"/>
      <c r="AC24" s="337"/>
      <c r="AD24" s="337"/>
      <c r="AE24" s="337"/>
      <c r="AF24" s="337"/>
      <c r="AG24" s="339"/>
    </row>
    <row r="26" spans="1:33">
      <c r="B26" s="483" t="s">
        <v>204</v>
      </c>
    </row>
  </sheetData>
  <mergeCells count="5">
    <mergeCell ref="D2:AG2"/>
    <mergeCell ref="A6:A15"/>
    <mergeCell ref="A17:A24"/>
    <mergeCell ref="B21:B22"/>
    <mergeCell ref="B23:B24"/>
  </mergeCells>
  <printOptions horizontalCentered="1"/>
  <pageMargins left="0" right="0" top="0.78740157480314965" bottom="0.78740157480314965" header="0.31496062992125984" footer="0.31496062992125984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1469-F39A-4159-9EB2-8601C027B260}">
  <sheetPr>
    <pageSetUpPr fitToPage="1"/>
  </sheetPr>
  <dimension ref="A1:AT37"/>
  <sheetViews>
    <sheetView showGridLines="0" topLeftCell="A8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9.5703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76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228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/>
      <c r="N8" s="419"/>
      <c r="O8" s="419"/>
      <c r="P8" s="419"/>
      <c r="Q8" s="419"/>
      <c r="R8" s="422">
        <v>2</v>
      </c>
      <c r="S8" s="422" t="s">
        <v>44</v>
      </c>
      <c r="T8" s="423"/>
      <c r="U8" s="423"/>
      <c r="V8" s="424"/>
      <c r="W8" s="422"/>
      <c r="X8" s="419"/>
      <c r="Y8" s="419">
        <v>2</v>
      </c>
      <c r="Z8" s="419" t="s">
        <v>44</v>
      </c>
      <c r="AA8" s="421"/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725.25</v>
      </c>
      <c r="AM8" s="166">
        <f t="shared" ref="AM8" si="1">AL8*AJ8</f>
        <v>4351.5</v>
      </c>
      <c r="AN8" s="167">
        <v>0.85</v>
      </c>
      <c r="AO8" s="168">
        <f t="shared" ref="AO8" si="2">AM8-AM8*AN8</f>
        <v>652.72499999999991</v>
      </c>
      <c r="AP8" s="168" t="s">
        <v>44</v>
      </c>
      <c r="AR8" s="170">
        <v>1934</v>
      </c>
      <c r="AS8" s="171">
        <v>0.375</v>
      </c>
      <c r="AT8" s="267" t="s">
        <v>77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/>
      <c r="N9" s="419"/>
      <c r="O9" s="419"/>
      <c r="P9" s="419"/>
      <c r="Q9" s="419"/>
      <c r="R9" s="420">
        <v>1</v>
      </c>
      <c r="S9" s="420" t="s">
        <v>44</v>
      </c>
      <c r="T9" s="419"/>
      <c r="U9" s="419"/>
      <c r="V9" s="419"/>
      <c r="W9" s="420"/>
      <c r="X9" s="419"/>
      <c r="Y9" s="419">
        <v>1</v>
      </c>
      <c r="Z9" s="419" t="s">
        <v>44</v>
      </c>
      <c r="AA9" s="421"/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1934</v>
      </c>
      <c r="AM9" s="166">
        <f t="shared" ref="AM9:AM32" si="4">AL9*AJ9</f>
        <v>5802</v>
      </c>
      <c r="AN9" s="167">
        <f>AN8</f>
        <v>0.85</v>
      </c>
      <c r="AO9" s="168">
        <f t="shared" ref="AO9:AO32" si="5">AM9-AM9*AN9</f>
        <v>870.30000000000018</v>
      </c>
      <c r="AP9" s="168" t="s">
        <v>44</v>
      </c>
      <c r="AR9" s="170">
        <f>AR8</f>
        <v>1934</v>
      </c>
      <c r="AS9" s="171">
        <v>1</v>
      </c>
      <c r="AT9" s="267" t="str">
        <f>AT8</f>
        <v>Balanço Geral CE - Edição de Sábado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/>
      <c r="N10" s="419"/>
      <c r="O10" s="419"/>
      <c r="P10" s="419"/>
      <c r="Q10" s="419"/>
      <c r="R10" s="420">
        <v>1</v>
      </c>
      <c r="S10" s="420" t="s">
        <v>44</v>
      </c>
      <c r="T10" s="419"/>
      <c r="U10" s="419"/>
      <c r="V10" s="419"/>
      <c r="W10" s="420"/>
      <c r="X10" s="419"/>
      <c r="Y10" s="419">
        <v>1</v>
      </c>
      <c r="Z10" s="419" t="s">
        <v>44</v>
      </c>
      <c r="AA10" s="421"/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1450.5</v>
      </c>
      <c r="AM10" s="166">
        <f t="shared" si="4"/>
        <v>4351.5</v>
      </c>
      <c r="AN10" s="167">
        <f>AN8</f>
        <v>0.85</v>
      </c>
      <c r="AO10" s="168">
        <f t="shared" si="5"/>
        <v>652.72499999999991</v>
      </c>
      <c r="AP10" s="168" t="s">
        <v>44</v>
      </c>
      <c r="AR10" s="170">
        <f>AR8</f>
        <v>1934</v>
      </c>
      <c r="AS10" s="171">
        <v>0.75</v>
      </c>
      <c r="AT10" s="267" t="str">
        <f>AT8</f>
        <v>Balanço Geral CE - Edição de Sábado</v>
      </c>
    </row>
    <row r="11" spans="1:46" ht="13.5" customHeight="1">
      <c r="A11" s="246"/>
      <c r="B11" s="606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1450.5</v>
      </c>
      <c r="AM11" s="166">
        <f t="shared" si="4"/>
        <v>4351.5</v>
      </c>
      <c r="AN11" s="167">
        <f>AN8</f>
        <v>0.85</v>
      </c>
      <c r="AO11" s="168">
        <f t="shared" si="5"/>
        <v>652.72499999999991</v>
      </c>
      <c r="AP11" s="168" t="s">
        <v>44</v>
      </c>
      <c r="AR11" s="170">
        <f>AR8</f>
        <v>1934</v>
      </c>
      <c r="AS11" s="171">
        <v>0.75</v>
      </c>
      <c r="AT11" s="267" t="str">
        <f>AT8</f>
        <v>Balanço Geral CE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/>
      <c r="N12" s="419"/>
      <c r="O12" s="419"/>
      <c r="P12" s="419"/>
      <c r="Q12" s="419"/>
      <c r="R12" s="422">
        <v>1</v>
      </c>
      <c r="S12" s="422" t="s">
        <v>44</v>
      </c>
      <c r="T12" s="419"/>
      <c r="U12" s="419"/>
      <c r="V12" s="423"/>
      <c r="W12" s="422"/>
      <c r="X12" s="419"/>
      <c r="Y12" s="419">
        <v>1</v>
      </c>
      <c r="Z12" s="419" t="s">
        <v>44</v>
      </c>
      <c r="AA12" s="421"/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5802</v>
      </c>
      <c r="AM12" s="166">
        <f t="shared" si="4"/>
        <v>17406</v>
      </c>
      <c r="AN12" s="167">
        <f>AN8</f>
        <v>0.85</v>
      </c>
      <c r="AO12" s="168">
        <f t="shared" si="5"/>
        <v>2610.8999999999996</v>
      </c>
      <c r="AP12" s="168">
        <f>AO12*20%</f>
        <v>522.17999999999995</v>
      </c>
      <c r="AR12" s="170">
        <v>5802</v>
      </c>
      <c r="AS12" s="171">
        <v>1</v>
      </c>
      <c r="AT12" s="267" t="str">
        <f>AT8</f>
        <v>Balanço Geral CE - Edição de Sábado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3517.8975</v>
      </c>
      <c r="AM14" s="166">
        <f t="shared" si="4"/>
        <v>175894.875</v>
      </c>
      <c r="AN14" s="167">
        <f>AN8</f>
        <v>0.85</v>
      </c>
      <c r="AO14" s="168">
        <f t="shared" si="5"/>
        <v>26384.231250000012</v>
      </c>
      <c r="AP14" s="168" t="s">
        <v>44</v>
      </c>
      <c r="AR14" s="170">
        <v>9381.06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2345.2649999999999</v>
      </c>
      <c r="AM17" s="166">
        <f t="shared" ref="AM17:AM30" si="9">AL17*AJ17</f>
        <v>23452.649999999998</v>
      </c>
      <c r="AN17" s="167">
        <f>AN8</f>
        <v>0.85</v>
      </c>
      <c r="AO17" s="168">
        <f t="shared" ref="AO17:AO30" si="10">AM17-AM17*AN17</f>
        <v>3517.8974999999991</v>
      </c>
      <c r="AP17" s="168" t="s">
        <v>44</v>
      </c>
      <c r="AR17" s="170">
        <f>AR14</f>
        <v>9381.06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4921.3125</v>
      </c>
      <c r="AM18" s="166">
        <f t="shared" si="9"/>
        <v>9842.625</v>
      </c>
      <c r="AN18" s="167">
        <f>AN8</f>
        <v>0.85</v>
      </c>
      <c r="AO18" s="168">
        <f t="shared" si="10"/>
        <v>1476.3937500000011</v>
      </c>
      <c r="AP18" s="168" t="s">
        <v>44</v>
      </c>
      <c r="AR18" s="170">
        <f>10095*(1+30%)</f>
        <v>13123.5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13123.5</v>
      </c>
      <c r="AM19" s="166">
        <f t="shared" si="9"/>
        <v>26247</v>
      </c>
      <c r="AN19" s="167">
        <f>AN8</f>
        <v>0.85</v>
      </c>
      <c r="AO19" s="168">
        <f t="shared" si="10"/>
        <v>3937.0499999999993</v>
      </c>
      <c r="AP19" s="168" t="s">
        <v>44</v>
      </c>
      <c r="AR19" s="170">
        <f>AR18</f>
        <v>13123.5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5249.4000000000005</v>
      </c>
      <c r="AM20" s="166">
        <f t="shared" si="9"/>
        <v>10498.800000000001</v>
      </c>
      <c r="AN20" s="167">
        <f>AN8</f>
        <v>0.85</v>
      </c>
      <c r="AO20" s="168">
        <f t="shared" si="10"/>
        <v>1574.8199999999997</v>
      </c>
      <c r="AP20" s="168" t="s">
        <v>44</v>
      </c>
      <c r="AR20" s="170">
        <f>AR18</f>
        <v>13123.5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9842.625</v>
      </c>
      <c r="AM21" s="166">
        <f t="shared" si="9"/>
        <v>9842.625</v>
      </c>
      <c r="AN21" s="167">
        <f>AN8</f>
        <v>0.85</v>
      </c>
      <c r="AO21" s="168">
        <f t="shared" si="10"/>
        <v>1476.3937500000011</v>
      </c>
      <c r="AP21" s="168" t="s">
        <v>44</v>
      </c>
      <c r="AR21" s="170">
        <f>AR18</f>
        <v>13123.5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5249.4000000000005</v>
      </c>
      <c r="AM22" s="166">
        <f t="shared" si="9"/>
        <v>5249.4000000000005</v>
      </c>
      <c r="AN22" s="167">
        <f>AN8</f>
        <v>0.85</v>
      </c>
      <c r="AO22" s="168">
        <f t="shared" si="10"/>
        <v>787.40999999999985</v>
      </c>
      <c r="AP22" s="168" t="s">
        <v>44</v>
      </c>
      <c r="AR22" s="170">
        <f>AR18</f>
        <v>13123.5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9842.625</v>
      </c>
      <c r="AM23" s="166">
        <f t="shared" ref="AM23" si="13">AL23*AJ23</f>
        <v>9842.625</v>
      </c>
      <c r="AN23" s="167">
        <f>AN9</f>
        <v>0.85</v>
      </c>
      <c r="AO23" s="168">
        <f t="shared" ref="AO23" si="14">AM23-AM23*AN23</f>
        <v>1476.3937500000011</v>
      </c>
      <c r="AP23" s="168" t="s">
        <v>44</v>
      </c>
      <c r="AR23" s="170">
        <f>AR19</f>
        <v>13123.5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26247</v>
      </c>
      <c r="AM24" s="166">
        <f t="shared" si="9"/>
        <v>26247</v>
      </c>
      <c r="AN24" s="167">
        <f>AN8</f>
        <v>0.85</v>
      </c>
      <c r="AO24" s="168">
        <f t="shared" si="10"/>
        <v>3937.0499999999993</v>
      </c>
      <c r="AP24" s="168">
        <f>AO24*20%</f>
        <v>787.40999999999985</v>
      </c>
      <c r="AR24" s="170">
        <f>AR18</f>
        <v>13123.5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78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725.25</v>
      </c>
      <c r="AM25" s="166">
        <f t="shared" si="9"/>
        <v>2901</v>
      </c>
      <c r="AN25" s="167">
        <f>AN8</f>
        <v>0.85</v>
      </c>
      <c r="AO25" s="168">
        <f t="shared" si="10"/>
        <v>435.15000000000009</v>
      </c>
      <c r="AP25" s="168" t="s">
        <v>44</v>
      </c>
      <c r="AR25" s="170">
        <v>1934</v>
      </c>
      <c r="AS25" s="171">
        <v>0.375</v>
      </c>
      <c r="AT25" s="267" t="s">
        <v>78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1934</v>
      </c>
      <c r="AM26" s="166">
        <f t="shared" si="9"/>
        <v>7736</v>
      </c>
      <c r="AN26" s="167">
        <f>AN8</f>
        <v>0.85</v>
      </c>
      <c r="AO26" s="168">
        <f t="shared" si="10"/>
        <v>1160.4000000000005</v>
      </c>
      <c r="AP26" s="168" t="s">
        <v>44</v>
      </c>
      <c r="AR26" s="170">
        <f>AR25</f>
        <v>1934</v>
      </c>
      <c r="AS26" s="171">
        <v>1</v>
      </c>
      <c r="AT26" s="267" t="s">
        <v>78</v>
      </c>
    </row>
    <row r="27" spans="1:46" ht="13.5" customHeight="1">
      <c r="A27" s="246"/>
      <c r="B27" s="595"/>
      <c r="C27" s="493" t="s">
        <v>79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2668.125</v>
      </c>
      <c r="AM27" s="166">
        <f t="shared" si="9"/>
        <v>10672.5</v>
      </c>
      <c r="AN27" s="167">
        <f>AN8</f>
        <v>0.85</v>
      </c>
      <c r="AO27" s="168">
        <f t="shared" si="10"/>
        <v>1600.875</v>
      </c>
      <c r="AP27" s="168" t="s">
        <v>44</v>
      </c>
      <c r="AR27" s="170">
        <v>7115</v>
      </c>
      <c r="AS27" s="171">
        <v>0.375</v>
      </c>
      <c r="AT27" s="267" t="s">
        <v>79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7115</v>
      </c>
      <c r="AM28" s="166">
        <f t="shared" si="9"/>
        <v>28460</v>
      </c>
      <c r="AN28" s="167">
        <f>AN8</f>
        <v>0.85</v>
      </c>
      <c r="AO28" s="168">
        <f t="shared" si="10"/>
        <v>4269</v>
      </c>
      <c r="AP28" s="168" t="s">
        <v>44</v>
      </c>
      <c r="AR28" s="170">
        <f>AR27</f>
        <v>7115</v>
      </c>
      <c r="AS28" s="171">
        <v>1</v>
      </c>
      <c r="AT28" s="267" t="s">
        <v>79</v>
      </c>
    </row>
    <row r="29" spans="1:46" ht="13.5" customHeight="1">
      <c r="A29" s="246"/>
      <c r="B29" s="595"/>
      <c r="C29" s="493" t="s">
        <v>77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725.25</v>
      </c>
      <c r="AM29" s="166">
        <f t="shared" si="9"/>
        <v>1450.5</v>
      </c>
      <c r="AN29" s="167">
        <f>AN8</f>
        <v>0.85</v>
      </c>
      <c r="AO29" s="168">
        <f t="shared" si="10"/>
        <v>217.57500000000005</v>
      </c>
      <c r="AP29" s="168" t="s">
        <v>44</v>
      </c>
      <c r="AR29" s="170">
        <f>AR8</f>
        <v>1934</v>
      </c>
      <c r="AS29" s="171">
        <v>0.375</v>
      </c>
      <c r="AT29" s="267" t="s">
        <v>77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1934</v>
      </c>
      <c r="AM30" s="166">
        <f t="shared" si="9"/>
        <v>3868</v>
      </c>
      <c r="AN30" s="167">
        <f>AN8</f>
        <v>0.85</v>
      </c>
      <c r="AO30" s="168">
        <f t="shared" si="10"/>
        <v>580.20000000000027</v>
      </c>
      <c r="AP30" s="168" t="s">
        <v>44</v>
      </c>
      <c r="AR30" s="170">
        <f>AR29</f>
        <v>1934</v>
      </c>
      <c r="AS30" s="171">
        <v>1</v>
      </c>
      <c r="AT30" s="267" t="s">
        <v>77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9381.06</v>
      </c>
      <c r="AM32" s="166">
        <f t="shared" si="4"/>
        <v>2063833.2</v>
      </c>
      <c r="AN32" s="167">
        <f>AN8</f>
        <v>0.85</v>
      </c>
      <c r="AO32" s="168">
        <f t="shared" si="5"/>
        <v>309574.98</v>
      </c>
      <c r="AP32" s="168" t="s">
        <v>44</v>
      </c>
      <c r="AR32" s="170">
        <f>AR14</f>
        <v>9381.06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98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2452301.2999999998</v>
      </c>
      <c r="AO34" s="281">
        <f>SUM(AO8:AO33)</f>
        <v>367845.19500000001</v>
      </c>
      <c r="AP34" s="281">
        <f>SUM(AP8:AP33)</f>
        <v>1309.5899999999997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0361-9EB8-4518-A3A2-DDABC63CC66E}">
  <sheetPr>
    <pageSetUpPr fitToPage="1"/>
  </sheetPr>
  <dimension ref="A1:AT37"/>
  <sheetViews>
    <sheetView showGridLines="0" topLeftCell="A8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6.42578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80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229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/>
      <c r="L8" s="419">
        <v>2</v>
      </c>
      <c r="M8" s="419" t="s">
        <v>44</v>
      </c>
      <c r="N8" s="419"/>
      <c r="O8" s="419"/>
      <c r="P8" s="419"/>
      <c r="Q8" s="419"/>
      <c r="R8" s="419"/>
      <c r="S8" s="419">
        <v>2</v>
      </c>
      <c r="T8" s="419" t="s">
        <v>44</v>
      </c>
      <c r="U8" s="423"/>
      <c r="V8" s="424"/>
      <c r="W8" s="422"/>
      <c r="X8" s="419"/>
      <c r="Y8" s="419"/>
      <c r="Z8" s="419">
        <v>2</v>
      </c>
      <c r="AA8" s="419" t="s">
        <v>44</v>
      </c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1604.625</v>
      </c>
      <c r="AM8" s="166">
        <f t="shared" ref="AM8" si="1">AL8*AJ8</f>
        <v>9627.75</v>
      </c>
      <c r="AN8" s="167">
        <v>0.85</v>
      </c>
      <c r="AO8" s="168">
        <f t="shared" ref="AO8" si="2">AM8-AM8*AN8</f>
        <v>1444.1625000000004</v>
      </c>
      <c r="AP8" s="168" t="s">
        <v>44</v>
      </c>
      <c r="AR8" s="170">
        <v>4279</v>
      </c>
      <c r="AS8" s="171">
        <v>0.375</v>
      </c>
      <c r="AT8" s="267" t="s">
        <v>81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/>
      <c r="L9" s="419">
        <v>1</v>
      </c>
      <c r="M9" s="419" t="s">
        <v>44</v>
      </c>
      <c r="N9" s="419"/>
      <c r="O9" s="419"/>
      <c r="P9" s="419"/>
      <c r="Q9" s="419"/>
      <c r="R9" s="419"/>
      <c r="S9" s="419">
        <v>1</v>
      </c>
      <c r="T9" s="419" t="s">
        <v>44</v>
      </c>
      <c r="U9" s="419"/>
      <c r="V9" s="419"/>
      <c r="W9" s="420"/>
      <c r="X9" s="419"/>
      <c r="Y9" s="419"/>
      <c r="Z9" s="419">
        <v>1</v>
      </c>
      <c r="AA9" s="419" t="s">
        <v>44</v>
      </c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4279</v>
      </c>
      <c r="AM9" s="166">
        <f t="shared" ref="AM9:AM32" si="4">AL9*AJ9</f>
        <v>12837</v>
      </c>
      <c r="AN9" s="167">
        <f>AN8</f>
        <v>0.85</v>
      </c>
      <c r="AO9" s="168">
        <f t="shared" ref="AO9:AO32" si="5">AM9-AM9*AN9</f>
        <v>1925.5500000000011</v>
      </c>
      <c r="AP9" s="168" t="s">
        <v>44</v>
      </c>
      <c r="AR9" s="170">
        <f>AR8</f>
        <v>4279</v>
      </c>
      <c r="AS9" s="171">
        <v>1</v>
      </c>
      <c r="AT9" s="267" t="str">
        <f>AT8</f>
        <v>Sabadão Tropical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/>
      <c r="L10" s="419">
        <v>1</v>
      </c>
      <c r="M10" s="419" t="s">
        <v>44</v>
      </c>
      <c r="N10" s="419"/>
      <c r="O10" s="419"/>
      <c r="P10" s="419"/>
      <c r="Q10" s="419"/>
      <c r="R10" s="419"/>
      <c r="S10" s="419">
        <v>1</v>
      </c>
      <c r="T10" s="419" t="s">
        <v>44</v>
      </c>
      <c r="U10" s="419"/>
      <c r="V10" s="419"/>
      <c r="W10" s="420"/>
      <c r="X10" s="419"/>
      <c r="Y10" s="419"/>
      <c r="Z10" s="419">
        <v>1</v>
      </c>
      <c r="AA10" s="419" t="s">
        <v>44</v>
      </c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3209.25</v>
      </c>
      <c r="AM10" s="166">
        <f t="shared" si="4"/>
        <v>9627.75</v>
      </c>
      <c r="AN10" s="167">
        <f>AN8</f>
        <v>0.85</v>
      </c>
      <c r="AO10" s="168">
        <f t="shared" si="5"/>
        <v>1444.1625000000004</v>
      </c>
      <c r="AP10" s="168" t="s">
        <v>44</v>
      </c>
      <c r="AR10" s="170">
        <f>AR8</f>
        <v>4279</v>
      </c>
      <c r="AS10" s="171">
        <v>0.75</v>
      </c>
      <c r="AT10" s="267" t="str">
        <f>AT8</f>
        <v>Sabadão Tropical</v>
      </c>
    </row>
    <row r="11" spans="1:46" ht="13.5" customHeight="1">
      <c r="A11" s="246"/>
      <c r="B11" s="608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3209.25</v>
      </c>
      <c r="AM11" s="166">
        <f t="shared" si="4"/>
        <v>9627.75</v>
      </c>
      <c r="AN11" s="167">
        <f>AN8</f>
        <v>0.85</v>
      </c>
      <c r="AO11" s="168">
        <f t="shared" si="5"/>
        <v>1444.1625000000004</v>
      </c>
      <c r="AP11" s="168" t="s">
        <v>44</v>
      </c>
      <c r="AR11" s="170">
        <f>AR8</f>
        <v>4279</v>
      </c>
      <c r="AS11" s="171">
        <v>0.75</v>
      </c>
      <c r="AT11" s="267" t="str">
        <f>AT8</f>
        <v>Sabadão Tropical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/>
      <c r="L12" s="419">
        <v>1</v>
      </c>
      <c r="M12" s="419" t="s">
        <v>44</v>
      </c>
      <c r="N12" s="419"/>
      <c r="O12" s="419"/>
      <c r="P12" s="419"/>
      <c r="Q12" s="419"/>
      <c r="R12" s="419"/>
      <c r="S12" s="419">
        <v>1</v>
      </c>
      <c r="T12" s="419" t="s">
        <v>44</v>
      </c>
      <c r="U12" s="419"/>
      <c r="V12" s="423"/>
      <c r="W12" s="422"/>
      <c r="X12" s="419"/>
      <c r="Y12" s="419"/>
      <c r="Z12" s="419">
        <v>1</v>
      </c>
      <c r="AA12" s="419" t="s">
        <v>44</v>
      </c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9540</v>
      </c>
      <c r="AM12" s="166">
        <f t="shared" si="4"/>
        <v>28620</v>
      </c>
      <c r="AN12" s="167">
        <f>AN8</f>
        <v>0.85</v>
      </c>
      <c r="AO12" s="168">
        <f t="shared" si="5"/>
        <v>4293</v>
      </c>
      <c r="AP12" s="168">
        <f>AO12*20%</f>
        <v>858.6</v>
      </c>
      <c r="AR12" s="170">
        <v>9540</v>
      </c>
      <c r="AS12" s="171">
        <v>1</v>
      </c>
      <c r="AT12" s="267" t="str">
        <f>AT8</f>
        <v>Sabadão Tropical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1773.9825000000001</v>
      </c>
      <c r="AM14" s="166">
        <f t="shared" si="4"/>
        <v>88699.125</v>
      </c>
      <c r="AN14" s="167">
        <f>AN8</f>
        <v>0.85</v>
      </c>
      <c r="AO14" s="168">
        <f t="shared" si="5"/>
        <v>13304.868750000009</v>
      </c>
      <c r="AP14" s="168" t="s">
        <v>44</v>
      </c>
      <c r="AR14" s="170">
        <v>4730.62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1182.655</v>
      </c>
      <c r="AM17" s="166">
        <f t="shared" ref="AM17:AM30" si="9">AL17*AJ17</f>
        <v>11826.55</v>
      </c>
      <c r="AN17" s="167">
        <f>AN8</f>
        <v>0.85</v>
      </c>
      <c r="AO17" s="168">
        <f t="shared" ref="AO17:AO30" si="10">AM17-AM17*AN17</f>
        <v>1773.9825000000001</v>
      </c>
      <c r="AP17" s="168" t="s">
        <v>44</v>
      </c>
      <c r="AR17" s="170">
        <f>AR14</f>
        <v>4730.62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1946.5875000000001</v>
      </c>
      <c r="AM18" s="166">
        <f t="shared" si="9"/>
        <v>3893.1750000000002</v>
      </c>
      <c r="AN18" s="167">
        <f>AN8</f>
        <v>0.85</v>
      </c>
      <c r="AO18" s="168">
        <f t="shared" si="10"/>
        <v>583.97625000000016</v>
      </c>
      <c r="AP18" s="168" t="s">
        <v>44</v>
      </c>
      <c r="AR18" s="170">
        <f>3993*(1+30%)</f>
        <v>5190.9000000000005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5190.9000000000005</v>
      </c>
      <c r="AM19" s="166">
        <f t="shared" si="9"/>
        <v>10381.800000000001</v>
      </c>
      <c r="AN19" s="167">
        <f>AN8</f>
        <v>0.85</v>
      </c>
      <c r="AO19" s="168">
        <f t="shared" si="10"/>
        <v>1557.2700000000004</v>
      </c>
      <c r="AP19" s="168" t="s">
        <v>44</v>
      </c>
      <c r="AR19" s="170">
        <f>AR18</f>
        <v>5190.9000000000005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2076.36</v>
      </c>
      <c r="AM20" s="166">
        <f t="shared" si="9"/>
        <v>4152.72</v>
      </c>
      <c r="AN20" s="167">
        <f>AN8</f>
        <v>0.85</v>
      </c>
      <c r="AO20" s="168">
        <f t="shared" si="10"/>
        <v>622.90800000000036</v>
      </c>
      <c r="AP20" s="168" t="s">
        <v>44</v>
      </c>
      <c r="AR20" s="170">
        <f>AR18</f>
        <v>5190.9000000000005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3893.1750000000002</v>
      </c>
      <c r="AM21" s="166">
        <f t="shared" si="9"/>
        <v>3893.1750000000002</v>
      </c>
      <c r="AN21" s="167">
        <f>AN8</f>
        <v>0.85</v>
      </c>
      <c r="AO21" s="168">
        <f t="shared" si="10"/>
        <v>583.97625000000016</v>
      </c>
      <c r="AP21" s="168" t="s">
        <v>44</v>
      </c>
      <c r="AR21" s="170">
        <f>AR18</f>
        <v>5190.9000000000005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2076.36</v>
      </c>
      <c r="AM22" s="166">
        <f t="shared" si="9"/>
        <v>2076.36</v>
      </c>
      <c r="AN22" s="167">
        <f>AN8</f>
        <v>0.85</v>
      </c>
      <c r="AO22" s="168">
        <f t="shared" si="10"/>
        <v>311.45400000000018</v>
      </c>
      <c r="AP22" s="168" t="s">
        <v>44</v>
      </c>
      <c r="AR22" s="170">
        <f>AR18</f>
        <v>5190.9000000000005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3893.1750000000002</v>
      </c>
      <c r="AM23" s="166">
        <f t="shared" ref="AM23" si="13">AL23*AJ23</f>
        <v>3893.1750000000002</v>
      </c>
      <c r="AN23" s="167">
        <f>AN9</f>
        <v>0.85</v>
      </c>
      <c r="AO23" s="168">
        <f t="shared" ref="AO23" si="14">AM23-AM23*AN23</f>
        <v>583.97625000000016</v>
      </c>
      <c r="AP23" s="168" t="s">
        <v>44</v>
      </c>
      <c r="AR23" s="170">
        <f>AR19</f>
        <v>5190.9000000000005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10381.800000000001</v>
      </c>
      <c r="AM24" s="166">
        <f t="shared" si="9"/>
        <v>10381.800000000001</v>
      </c>
      <c r="AN24" s="167">
        <f>AN8</f>
        <v>0.85</v>
      </c>
      <c r="AO24" s="168">
        <f t="shared" si="10"/>
        <v>1557.2700000000004</v>
      </c>
      <c r="AP24" s="168">
        <f>AO24*20%</f>
        <v>311.45400000000012</v>
      </c>
      <c r="AR24" s="170">
        <f>AR18</f>
        <v>5190.9000000000005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82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1440</v>
      </c>
      <c r="AM25" s="166">
        <f t="shared" si="9"/>
        <v>5760</v>
      </c>
      <c r="AN25" s="167">
        <f>AN8</f>
        <v>0.85</v>
      </c>
      <c r="AO25" s="168">
        <f t="shared" si="10"/>
        <v>864</v>
      </c>
      <c r="AP25" s="168" t="s">
        <v>44</v>
      </c>
      <c r="AR25" s="170">
        <v>3840</v>
      </c>
      <c r="AS25" s="171">
        <v>0.375</v>
      </c>
      <c r="AT25" s="267" t="s">
        <v>82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3840</v>
      </c>
      <c r="AM26" s="166">
        <f t="shared" si="9"/>
        <v>15360</v>
      </c>
      <c r="AN26" s="167">
        <f>AN8</f>
        <v>0.85</v>
      </c>
      <c r="AO26" s="168">
        <f t="shared" si="10"/>
        <v>2304</v>
      </c>
      <c r="AP26" s="168" t="s">
        <v>44</v>
      </c>
      <c r="AR26" s="170">
        <f>AR25</f>
        <v>3840</v>
      </c>
      <c r="AS26" s="171">
        <v>1</v>
      </c>
      <c r="AT26" s="267" t="s">
        <v>82</v>
      </c>
    </row>
    <row r="27" spans="1:46" ht="13.5" customHeight="1">
      <c r="A27" s="246"/>
      <c r="B27" s="595"/>
      <c r="C27" s="493" t="s">
        <v>83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2674.125</v>
      </c>
      <c r="AM27" s="166">
        <f t="shared" si="9"/>
        <v>10696.5</v>
      </c>
      <c r="AN27" s="167">
        <f>AN8</f>
        <v>0.85</v>
      </c>
      <c r="AO27" s="168">
        <f t="shared" si="10"/>
        <v>1604.4750000000004</v>
      </c>
      <c r="AP27" s="168" t="s">
        <v>44</v>
      </c>
      <c r="AR27" s="170">
        <v>7131</v>
      </c>
      <c r="AS27" s="171">
        <v>0.375</v>
      </c>
      <c r="AT27" s="267" t="s">
        <v>83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7131</v>
      </c>
      <c r="AM28" s="166">
        <f t="shared" si="9"/>
        <v>28524</v>
      </c>
      <c r="AN28" s="167">
        <f>AN8</f>
        <v>0.85</v>
      </c>
      <c r="AO28" s="168">
        <f t="shared" si="10"/>
        <v>4278.6000000000022</v>
      </c>
      <c r="AP28" s="168" t="s">
        <v>44</v>
      </c>
      <c r="AR28" s="170">
        <f>AR27</f>
        <v>7131</v>
      </c>
      <c r="AS28" s="171">
        <v>1</v>
      </c>
      <c r="AT28" s="267" t="s">
        <v>83</v>
      </c>
    </row>
    <row r="29" spans="1:46" ht="13.5" customHeight="1">
      <c r="A29" s="246"/>
      <c r="B29" s="595"/>
      <c r="C29" s="493" t="s">
        <v>81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1604.625</v>
      </c>
      <c r="AM29" s="166">
        <f t="shared" si="9"/>
        <v>3209.25</v>
      </c>
      <c r="AN29" s="167">
        <f>AN8</f>
        <v>0.85</v>
      </c>
      <c r="AO29" s="168">
        <f t="shared" si="10"/>
        <v>481.38750000000027</v>
      </c>
      <c r="AP29" s="168" t="s">
        <v>44</v>
      </c>
      <c r="AR29" s="170">
        <f>AR8</f>
        <v>4279</v>
      </c>
      <c r="AS29" s="171">
        <v>0.375</v>
      </c>
      <c r="AT29" s="267" t="s">
        <v>81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4279</v>
      </c>
      <c r="AM30" s="166">
        <f t="shared" si="9"/>
        <v>8558</v>
      </c>
      <c r="AN30" s="167">
        <f>AN8</f>
        <v>0.85</v>
      </c>
      <c r="AO30" s="168">
        <f t="shared" si="10"/>
        <v>1283.6999999999998</v>
      </c>
      <c r="AP30" s="168" t="s">
        <v>44</v>
      </c>
      <c r="AR30" s="170">
        <f>AR29</f>
        <v>4279</v>
      </c>
      <c r="AS30" s="171">
        <v>1</v>
      </c>
      <c r="AT30" s="267" t="s">
        <v>81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4730.62</v>
      </c>
      <c r="AM32" s="166">
        <f t="shared" si="4"/>
        <v>1040736.4</v>
      </c>
      <c r="AN32" s="167">
        <f>AN8</f>
        <v>0.85</v>
      </c>
      <c r="AO32" s="168">
        <f t="shared" si="5"/>
        <v>156110.46000000008</v>
      </c>
      <c r="AP32" s="168" t="s">
        <v>44</v>
      </c>
      <c r="AR32" s="170">
        <f>AR14</f>
        <v>4730.62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99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2</v>
      </c>
      <c r="L34" s="459">
        <f t="shared" si="15"/>
        <v>7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2</v>
      </c>
      <c r="S34" s="459">
        <f t="shared" si="15"/>
        <v>7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4</v>
      </c>
      <c r="Z34" s="459">
        <f t="shared" si="15"/>
        <v>8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1322382.2799999998</v>
      </c>
      <c r="AO34" s="281">
        <f>SUM(AO8:AO33)</f>
        <v>198357.34200000009</v>
      </c>
      <c r="AP34" s="281">
        <f>SUM(AP8:AP33)</f>
        <v>1170.0540000000001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9" orientation="landscape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8881-49DA-4C3B-81C9-611A5EA266B6}">
  <sheetPr>
    <pageSetUpPr fitToPage="1"/>
  </sheetPr>
  <dimension ref="A1:AT37"/>
  <sheetViews>
    <sheetView showGridLines="0" topLeftCell="A8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6.42578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84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230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/>
      <c r="L8" s="419">
        <v>2</v>
      </c>
      <c r="M8" s="419" t="s">
        <v>44</v>
      </c>
      <c r="N8" s="419"/>
      <c r="O8" s="419"/>
      <c r="P8" s="419"/>
      <c r="Q8" s="419"/>
      <c r="R8" s="419"/>
      <c r="S8" s="422">
        <v>2</v>
      </c>
      <c r="T8" s="422" t="s">
        <v>44</v>
      </c>
      <c r="U8" s="423"/>
      <c r="V8" s="424"/>
      <c r="W8" s="422"/>
      <c r="X8" s="419"/>
      <c r="Y8" s="419"/>
      <c r="Z8" s="419">
        <v>2</v>
      </c>
      <c r="AA8" s="419" t="s">
        <v>44</v>
      </c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2303.625</v>
      </c>
      <c r="AM8" s="166">
        <f t="shared" ref="AM8" si="1">AL8*AJ8</f>
        <v>13821.75</v>
      </c>
      <c r="AN8" s="167">
        <v>0.85</v>
      </c>
      <c r="AO8" s="168">
        <f t="shared" ref="AO8" si="2">AM8-AM8*AN8</f>
        <v>2073.2625000000007</v>
      </c>
      <c r="AP8" s="168" t="s">
        <v>44</v>
      </c>
      <c r="AR8" s="170">
        <v>6143</v>
      </c>
      <c r="AS8" s="171">
        <v>0.375</v>
      </c>
      <c r="AT8" s="267" t="s">
        <v>85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/>
      <c r="L9" s="419">
        <v>1</v>
      </c>
      <c r="M9" s="419" t="s">
        <v>44</v>
      </c>
      <c r="N9" s="419"/>
      <c r="O9" s="419"/>
      <c r="P9" s="419"/>
      <c r="Q9" s="419"/>
      <c r="R9" s="419"/>
      <c r="S9" s="420">
        <v>1</v>
      </c>
      <c r="T9" s="420" t="s">
        <v>44</v>
      </c>
      <c r="U9" s="419"/>
      <c r="V9" s="419"/>
      <c r="W9" s="420"/>
      <c r="X9" s="419"/>
      <c r="Y9" s="419"/>
      <c r="Z9" s="419">
        <v>1</v>
      </c>
      <c r="AA9" s="419" t="s">
        <v>44</v>
      </c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6143</v>
      </c>
      <c r="AM9" s="166">
        <f t="shared" ref="AM9:AM32" si="4">AL9*AJ9</f>
        <v>18429</v>
      </c>
      <c r="AN9" s="167">
        <f>AN8</f>
        <v>0.85</v>
      </c>
      <c r="AO9" s="168">
        <f t="shared" ref="AO9:AO32" si="5">AM9-AM9*AN9</f>
        <v>2764.3500000000004</v>
      </c>
      <c r="AP9" s="168" t="s">
        <v>44</v>
      </c>
      <c r="AR9" s="170">
        <f>AR8</f>
        <v>6143</v>
      </c>
      <c r="AS9" s="171">
        <v>1</v>
      </c>
      <c r="AT9" s="267" t="str">
        <f>AT8</f>
        <v>Papo de Fogão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/>
      <c r="L10" s="419">
        <v>1</v>
      </c>
      <c r="M10" s="419" t="s">
        <v>44</v>
      </c>
      <c r="N10" s="419"/>
      <c r="O10" s="419"/>
      <c r="P10" s="419"/>
      <c r="Q10" s="419"/>
      <c r="R10" s="419"/>
      <c r="S10" s="420">
        <v>1</v>
      </c>
      <c r="T10" s="420" t="s">
        <v>44</v>
      </c>
      <c r="U10" s="419"/>
      <c r="V10" s="419"/>
      <c r="W10" s="420"/>
      <c r="X10" s="419"/>
      <c r="Y10" s="419"/>
      <c r="Z10" s="419">
        <v>1</v>
      </c>
      <c r="AA10" s="419" t="s">
        <v>44</v>
      </c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4607.25</v>
      </c>
      <c r="AM10" s="166">
        <f t="shared" si="4"/>
        <v>13821.75</v>
      </c>
      <c r="AN10" s="167">
        <f>AN8</f>
        <v>0.85</v>
      </c>
      <c r="AO10" s="168">
        <f t="shared" si="5"/>
        <v>2073.2625000000007</v>
      </c>
      <c r="AP10" s="168" t="s">
        <v>44</v>
      </c>
      <c r="AR10" s="170">
        <f>AR8</f>
        <v>6143</v>
      </c>
      <c r="AS10" s="171">
        <v>0.75</v>
      </c>
      <c r="AT10" s="267" t="str">
        <f>AT8</f>
        <v>Papo de Fogão</v>
      </c>
    </row>
    <row r="11" spans="1:46" ht="13.5" customHeight="1">
      <c r="A11" s="246"/>
      <c r="B11" s="608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4607.25</v>
      </c>
      <c r="AM11" s="166">
        <f t="shared" si="4"/>
        <v>13821.75</v>
      </c>
      <c r="AN11" s="167">
        <f>AN8</f>
        <v>0.85</v>
      </c>
      <c r="AO11" s="168">
        <f t="shared" si="5"/>
        <v>2073.2625000000007</v>
      </c>
      <c r="AP11" s="168" t="s">
        <v>44</v>
      </c>
      <c r="AR11" s="170">
        <f>AR8</f>
        <v>6143</v>
      </c>
      <c r="AS11" s="171">
        <v>0.75</v>
      </c>
      <c r="AT11" s="267" t="str">
        <f>AT8</f>
        <v>Papo de Fogão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/>
      <c r="L12" s="419">
        <v>1</v>
      </c>
      <c r="M12" s="419" t="s">
        <v>44</v>
      </c>
      <c r="N12" s="419"/>
      <c r="O12" s="419"/>
      <c r="P12" s="419"/>
      <c r="Q12" s="419"/>
      <c r="R12" s="419"/>
      <c r="S12" s="422">
        <v>1</v>
      </c>
      <c r="T12" s="422" t="s">
        <v>44</v>
      </c>
      <c r="U12" s="419"/>
      <c r="V12" s="423"/>
      <c r="W12" s="422"/>
      <c r="X12" s="419"/>
      <c r="Y12" s="419"/>
      <c r="Z12" s="419">
        <v>1</v>
      </c>
      <c r="AA12" s="419" t="s">
        <v>44</v>
      </c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24572</v>
      </c>
      <c r="AM12" s="166">
        <f t="shared" si="4"/>
        <v>73716</v>
      </c>
      <c r="AN12" s="167">
        <f>AN8</f>
        <v>0.85</v>
      </c>
      <c r="AO12" s="168">
        <f t="shared" si="5"/>
        <v>11057.400000000001</v>
      </c>
      <c r="AP12" s="168">
        <f>AO12*20%</f>
        <v>2211.4800000000005</v>
      </c>
      <c r="AR12" s="170">
        <v>24572</v>
      </c>
      <c r="AS12" s="171">
        <v>1</v>
      </c>
      <c r="AT12" s="267" t="str">
        <f>AT8</f>
        <v>Papo de Fogão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1804.0500000000002</v>
      </c>
      <c r="AM14" s="166">
        <f t="shared" si="4"/>
        <v>90202.500000000015</v>
      </c>
      <c r="AN14" s="167">
        <f>AN8</f>
        <v>0.85</v>
      </c>
      <c r="AO14" s="168">
        <f t="shared" si="5"/>
        <v>13530.375</v>
      </c>
      <c r="AP14" s="168" t="s">
        <v>44</v>
      </c>
      <c r="AR14" s="170">
        <v>4810.8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1202.7</v>
      </c>
      <c r="AM17" s="166">
        <f t="shared" ref="AM17:AM30" si="9">AL17*AJ17</f>
        <v>12027</v>
      </c>
      <c r="AN17" s="167">
        <f>AN8</f>
        <v>0.85</v>
      </c>
      <c r="AO17" s="168">
        <f t="shared" ref="AO17:AO30" si="10">AM17-AM17*AN17</f>
        <v>1804.0500000000011</v>
      </c>
      <c r="AP17" s="168" t="s">
        <v>44</v>
      </c>
      <c r="AR17" s="170">
        <f>AR14</f>
        <v>4810.8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2968.3874999999998</v>
      </c>
      <c r="AM18" s="166">
        <f t="shared" si="9"/>
        <v>5936.7749999999996</v>
      </c>
      <c r="AN18" s="167">
        <f>AN8</f>
        <v>0.85</v>
      </c>
      <c r="AO18" s="168">
        <f t="shared" si="10"/>
        <v>890.51624999999967</v>
      </c>
      <c r="AP18" s="168" t="s">
        <v>44</v>
      </c>
      <c r="AR18" s="170">
        <f>6089*(1+30%)</f>
        <v>7915.7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7915.7</v>
      </c>
      <c r="AM19" s="166">
        <f t="shared" si="9"/>
        <v>15831.4</v>
      </c>
      <c r="AN19" s="167">
        <f>AN8</f>
        <v>0.85</v>
      </c>
      <c r="AO19" s="168">
        <f t="shared" si="10"/>
        <v>2374.7100000000009</v>
      </c>
      <c r="AP19" s="168" t="s">
        <v>44</v>
      </c>
      <c r="AR19" s="170">
        <f>AR18</f>
        <v>7915.7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3166.28</v>
      </c>
      <c r="AM20" s="166">
        <f t="shared" si="9"/>
        <v>6332.56</v>
      </c>
      <c r="AN20" s="167">
        <f>AN8</f>
        <v>0.85</v>
      </c>
      <c r="AO20" s="168">
        <f t="shared" si="10"/>
        <v>949.88400000000001</v>
      </c>
      <c r="AP20" s="168" t="s">
        <v>44</v>
      </c>
      <c r="AR20" s="170">
        <f>AR18</f>
        <v>7915.7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5936.7749999999996</v>
      </c>
      <c r="AM21" s="166">
        <f t="shared" si="9"/>
        <v>5936.7749999999996</v>
      </c>
      <c r="AN21" s="167">
        <f>AN8</f>
        <v>0.85</v>
      </c>
      <c r="AO21" s="168">
        <f t="shared" si="10"/>
        <v>890.51624999999967</v>
      </c>
      <c r="AP21" s="168" t="s">
        <v>44</v>
      </c>
      <c r="AR21" s="170">
        <f>AR18</f>
        <v>7915.7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3166.28</v>
      </c>
      <c r="AM22" s="166">
        <f t="shared" si="9"/>
        <v>3166.28</v>
      </c>
      <c r="AN22" s="167">
        <f>AN8</f>
        <v>0.85</v>
      </c>
      <c r="AO22" s="168">
        <f t="shared" si="10"/>
        <v>474.94200000000001</v>
      </c>
      <c r="AP22" s="168" t="s">
        <v>44</v>
      </c>
      <c r="AR22" s="170">
        <f>AR18</f>
        <v>7915.7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5936.7749999999996</v>
      </c>
      <c r="AM23" s="166">
        <f t="shared" ref="AM23" si="13">AL23*AJ23</f>
        <v>5936.7749999999996</v>
      </c>
      <c r="AN23" s="167">
        <f>AN9</f>
        <v>0.85</v>
      </c>
      <c r="AO23" s="168">
        <f t="shared" ref="AO23" si="14">AM23-AM23*AN23</f>
        <v>890.51624999999967</v>
      </c>
      <c r="AP23" s="168" t="s">
        <v>44</v>
      </c>
      <c r="AR23" s="170">
        <f>AR19</f>
        <v>7915.7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15831.4</v>
      </c>
      <c r="AM24" s="166">
        <f t="shared" si="9"/>
        <v>15831.4</v>
      </c>
      <c r="AN24" s="167">
        <f>AN8</f>
        <v>0.85</v>
      </c>
      <c r="AO24" s="168">
        <f t="shared" si="10"/>
        <v>2374.7100000000009</v>
      </c>
      <c r="AP24" s="168">
        <f>AO24*20%</f>
        <v>474.94200000000023</v>
      </c>
      <c r="AR24" s="170">
        <f>AR18</f>
        <v>7915.7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86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1443.75</v>
      </c>
      <c r="AM25" s="166">
        <f t="shared" si="9"/>
        <v>5775</v>
      </c>
      <c r="AN25" s="167">
        <f>AN8</f>
        <v>0.85</v>
      </c>
      <c r="AO25" s="168">
        <f t="shared" si="10"/>
        <v>866.25</v>
      </c>
      <c r="AP25" s="168" t="s">
        <v>44</v>
      </c>
      <c r="AR25" s="170">
        <v>3850</v>
      </c>
      <c r="AS25" s="171">
        <v>0.375</v>
      </c>
      <c r="AT25" s="267" t="s">
        <v>86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3850</v>
      </c>
      <c r="AM26" s="166">
        <f t="shared" si="9"/>
        <v>15400</v>
      </c>
      <c r="AN26" s="167">
        <f>AN8</f>
        <v>0.85</v>
      </c>
      <c r="AO26" s="168">
        <f t="shared" si="10"/>
        <v>2310</v>
      </c>
      <c r="AP26" s="168" t="s">
        <v>44</v>
      </c>
      <c r="AR26" s="170">
        <f>AR25</f>
        <v>3850</v>
      </c>
      <c r="AS26" s="171">
        <v>1</v>
      </c>
      <c r="AT26" s="267" t="s">
        <v>86</v>
      </c>
    </row>
    <row r="27" spans="1:46" ht="13.5" customHeight="1">
      <c r="A27" s="246"/>
      <c r="B27" s="595"/>
      <c r="C27" s="493" t="s">
        <v>87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2782.125</v>
      </c>
      <c r="AM27" s="166">
        <f t="shared" si="9"/>
        <v>11128.5</v>
      </c>
      <c r="AN27" s="167">
        <f>AN8</f>
        <v>0.85</v>
      </c>
      <c r="AO27" s="168">
        <f t="shared" si="10"/>
        <v>1669.2749999999996</v>
      </c>
      <c r="AP27" s="168" t="s">
        <v>44</v>
      </c>
      <c r="AR27" s="170">
        <v>7419</v>
      </c>
      <c r="AS27" s="171">
        <v>0.375</v>
      </c>
      <c r="AT27" s="267" t="s">
        <v>87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7419</v>
      </c>
      <c r="AM28" s="166">
        <f t="shared" si="9"/>
        <v>29676</v>
      </c>
      <c r="AN28" s="167">
        <f>AN8</f>
        <v>0.85</v>
      </c>
      <c r="AO28" s="168">
        <f t="shared" si="10"/>
        <v>4451.4000000000015</v>
      </c>
      <c r="AP28" s="168" t="s">
        <v>44</v>
      </c>
      <c r="AR28" s="170">
        <f>AR27</f>
        <v>7419</v>
      </c>
      <c r="AS28" s="171">
        <v>1</v>
      </c>
      <c r="AT28" s="267" t="s">
        <v>87</v>
      </c>
    </row>
    <row r="29" spans="1:46" ht="13.5" customHeight="1">
      <c r="A29" s="246"/>
      <c r="B29" s="595"/>
      <c r="C29" s="493" t="s">
        <v>198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 t="s">
        <v>44</v>
      </c>
      <c r="Z29" s="421">
        <v>1</v>
      </c>
      <c r="AA29" s="421" t="s">
        <v>44</v>
      </c>
      <c r="AB29" s="264"/>
      <c r="AC29" s="419"/>
      <c r="AD29" s="420"/>
      <c r="AE29" s="419"/>
      <c r="AF29" s="420" t="s">
        <v>44</v>
      </c>
      <c r="AG29" s="419">
        <v>1</v>
      </c>
      <c r="AH29" s="419" t="s">
        <v>44</v>
      </c>
      <c r="AI29" s="419"/>
      <c r="AJ29" s="265">
        <f t="shared" si="7"/>
        <v>2</v>
      </c>
      <c r="AK29" s="266"/>
      <c r="AL29" s="165">
        <f t="shared" si="8"/>
        <v>2303.625</v>
      </c>
      <c r="AM29" s="166">
        <f t="shared" si="9"/>
        <v>4607.25</v>
      </c>
      <c r="AN29" s="167">
        <f>AN8</f>
        <v>0.85</v>
      </c>
      <c r="AO29" s="168">
        <f t="shared" si="10"/>
        <v>691.08750000000009</v>
      </c>
      <c r="AP29" s="168" t="s">
        <v>44</v>
      </c>
      <c r="AR29" s="170">
        <f>AR8</f>
        <v>6143</v>
      </c>
      <c r="AS29" s="171">
        <v>0.375</v>
      </c>
      <c r="AT29" s="267" t="s">
        <v>198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 t="s">
        <v>44</v>
      </c>
      <c r="Z30" s="421">
        <v>1</v>
      </c>
      <c r="AA30" s="421" t="s">
        <v>44</v>
      </c>
      <c r="AB30" s="264"/>
      <c r="AC30" s="419"/>
      <c r="AD30" s="420"/>
      <c r="AE30" s="419"/>
      <c r="AF30" s="420" t="s">
        <v>44</v>
      </c>
      <c r="AG30" s="419">
        <v>1</v>
      </c>
      <c r="AH30" s="419" t="s">
        <v>44</v>
      </c>
      <c r="AI30" s="419"/>
      <c r="AJ30" s="265">
        <f t="shared" si="7"/>
        <v>2</v>
      </c>
      <c r="AK30" s="266"/>
      <c r="AL30" s="165">
        <f t="shared" si="8"/>
        <v>6143</v>
      </c>
      <c r="AM30" s="166">
        <f t="shared" si="9"/>
        <v>12286</v>
      </c>
      <c r="AN30" s="167">
        <f>AN8</f>
        <v>0.85</v>
      </c>
      <c r="AO30" s="168">
        <f t="shared" si="10"/>
        <v>1842.8999999999996</v>
      </c>
      <c r="AP30" s="168" t="s">
        <v>44</v>
      </c>
      <c r="AR30" s="170">
        <f>AR29</f>
        <v>6143</v>
      </c>
      <c r="AS30" s="171">
        <v>1</v>
      </c>
      <c r="AT30" s="267" t="s">
        <v>198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4810.8</v>
      </c>
      <c r="AM32" s="166">
        <f t="shared" si="4"/>
        <v>1058376</v>
      </c>
      <c r="AN32" s="167">
        <f>AN8</f>
        <v>0.85</v>
      </c>
      <c r="AO32" s="168">
        <f t="shared" si="5"/>
        <v>158756.40000000002</v>
      </c>
      <c r="AP32" s="168" t="s">
        <v>44</v>
      </c>
      <c r="AR32" s="170">
        <f>AR14</f>
        <v>4810.8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100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2</v>
      </c>
      <c r="L34" s="459">
        <f t="shared" si="15"/>
        <v>7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2</v>
      </c>
      <c r="S34" s="459">
        <f t="shared" si="15"/>
        <v>7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2</v>
      </c>
      <c r="Z34" s="459">
        <f t="shared" si="15"/>
        <v>10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14</v>
      </c>
      <c r="AG34" s="459">
        <f t="shared" si="15"/>
        <v>2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1432060.4650000001</v>
      </c>
      <c r="AO34" s="281">
        <f>SUM(AO8:AO33)</f>
        <v>214809.06975000002</v>
      </c>
      <c r="AP34" s="281">
        <f>SUM(AP8:AP33)</f>
        <v>2686.4220000000005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9" orientation="landscape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8742-8B88-4CCE-B259-50721E568CFE}">
  <sheetPr>
    <pageSetUpPr fitToPage="1"/>
  </sheetPr>
  <dimension ref="A1:AT37"/>
  <sheetViews>
    <sheetView showGridLines="0" topLeftCell="A5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6.42578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88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595" t="s">
        <v>231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/>
      <c r="N8" s="419"/>
      <c r="O8" s="419"/>
      <c r="P8" s="419"/>
      <c r="Q8" s="419"/>
      <c r="R8" s="422">
        <v>2</v>
      </c>
      <c r="S8" s="422" t="s">
        <v>44</v>
      </c>
      <c r="T8" s="423"/>
      <c r="U8" s="423"/>
      <c r="V8" s="424"/>
      <c r="W8" s="422"/>
      <c r="X8" s="419"/>
      <c r="Y8" s="419">
        <v>2</v>
      </c>
      <c r="Z8" s="419" t="s">
        <v>44</v>
      </c>
      <c r="AA8" s="421"/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658.125</v>
      </c>
      <c r="AM8" s="166">
        <f t="shared" ref="AM8" si="1">AL8*AJ8</f>
        <v>3948.75</v>
      </c>
      <c r="AN8" s="167">
        <v>0.85</v>
      </c>
      <c r="AO8" s="168">
        <f t="shared" ref="AO8" si="2">AM8-AM8*AN8</f>
        <v>592.3125</v>
      </c>
      <c r="AP8" s="168" t="s">
        <v>44</v>
      </c>
      <c r="AR8" s="170">
        <v>1755</v>
      </c>
      <c r="AS8" s="171">
        <v>0.375</v>
      </c>
      <c r="AT8" s="267" t="s">
        <v>207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/>
      <c r="N9" s="419"/>
      <c r="O9" s="419"/>
      <c r="P9" s="419"/>
      <c r="Q9" s="419"/>
      <c r="R9" s="420">
        <v>1</v>
      </c>
      <c r="S9" s="420" t="s">
        <v>44</v>
      </c>
      <c r="T9" s="419"/>
      <c r="U9" s="419"/>
      <c r="V9" s="419"/>
      <c r="W9" s="420"/>
      <c r="X9" s="419"/>
      <c r="Y9" s="419">
        <v>1</v>
      </c>
      <c r="Z9" s="419" t="s">
        <v>44</v>
      </c>
      <c r="AA9" s="421"/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1755</v>
      </c>
      <c r="AM9" s="166">
        <f t="shared" ref="AM9:AM32" si="4">AL9*AJ9</f>
        <v>5265</v>
      </c>
      <c r="AN9" s="167">
        <f>AN8</f>
        <v>0.85</v>
      </c>
      <c r="AO9" s="168">
        <f t="shared" ref="AO9:AO32" si="5">AM9-AM9*AN9</f>
        <v>789.75</v>
      </c>
      <c r="AP9" s="168" t="s">
        <v>44</v>
      </c>
      <c r="AR9" s="170">
        <f>AR8</f>
        <v>1755</v>
      </c>
      <c r="AS9" s="171">
        <v>1</v>
      </c>
      <c r="AT9" s="267" t="str">
        <f>AT8</f>
        <v>Fala Piauí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/>
      <c r="N10" s="419"/>
      <c r="O10" s="419"/>
      <c r="P10" s="419"/>
      <c r="Q10" s="419"/>
      <c r="R10" s="420">
        <v>1</v>
      </c>
      <c r="S10" s="420" t="s">
        <v>44</v>
      </c>
      <c r="T10" s="419"/>
      <c r="U10" s="419"/>
      <c r="V10" s="419"/>
      <c r="W10" s="420"/>
      <c r="X10" s="419"/>
      <c r="Y10" s="419">
        <v>1</v>
      </c>
      <c r="Z10" s="419" t="s">
        <v>44</v>
      </c>
      <c r="AA10" s="421"/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1316.25</v>
      </c>
      <c r="AM10" s="166">
        <f t="shared" si="4"/>
        <v>3948.75</v>
      </c>
      <c r="AN10" s="167">
        <f>AN8</f>
        <v>0.85</v>
      </c>
      <c r="AO10" s="168">
        <f t="shared" si="5"/>
        <v>592.3125</v>
      </c>
      <c r="AP10" s="168" t="s">
        <v>44</v>
      </c>
      <c r="AR10" s="170">
        <f>AR8</f>
        <v>1755</v>
      </c>
      <c r="AS10" s="171">
        <v>0.75</v>
      </c>
      <c r="AT10" s="267" t="str">
        <f>AT8</f>
        <v>Fala Piauí</v>
      </c>
    </row>
    <row r="11" spans="1:46" ht="13.5" customHeight="1">
      <c r="A11" s="246"/>
      <c r="B11" s="608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1316.25</v>
      </c>
      <c r="AM11" s="166">
        <f t="shared" si="4"/>
        <v>3948.75</v>
      </c>
      <c r="AN11" s="167">
        <f>AN8</f>
        <v>0.85</v>
      </c>
      <c r="AO11" s="168">
        <f t="shared" si="5"/>
        <v>592.3125</v>
      </c>
      <c r="AP11" s="168" t="s">
        <v>44</v>
      </c>
      <c r="AR11" s="170">
        <f>AR8</f>
        <v>1755</v>
      </c>
      <c r="AS11" s="171">
        <v>0.75</v>
      </c>
      <c r="AT11" s="267" t="str">
        <f>AT8</f>
        <v>Fala Piauí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/>
      <c r="N12" s="419"/>
      <c r="O12" s="419"/>
      <c r="P12" s="419"/>
      <c r="Q12" s="419"/>
      <c r="R12" s="422">
        <v>1</v>
      </c>
      <c r="S12" s="422" t="s">
        <v>44</v>
      </c>
      <c r="T12" s="419"/>
      <c r="U12" s="419"/>
      <c r="V12" s="423"/>
      <c r="W12" s="422"/>
      <c r="X12" s="419"/>
      <c r="Y12" s="419">
        <v>1</v>
      </c>
      <c r="Z12" s="419" t="s">
        <v>44</v>
      </c>
      <c r="AA12" s="421"/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3510</v>
      </c>
      <c r="AM12" s="166">
        <f t="shared" si="4"/>
        <v>10530</v>
      </c>
      <c r="AN12" s="167">
        <f>AN8</f>
        <v>0.85</v>
      </c>
      <c r="AO12" s="168">
        <f t="shared" si="5"/>
        <v>1579.5</v>
      </c>
      <c r="AP12" s="168">
        <f>AO12*20%</f>
        <v>315.90000000000003</v>
      </c>
      <c r="AR12" s="170">
        <v>3510</v>
      </c>
      <c r="AS12" s="171">
        <v>1</v>
      </c>
      <c r="AT12" s="267" t="str">
        <f>AT8</f>
        <v>Fala Piauí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1864.1849999999999</v>
      </c>
      <c r="AM14" s="166">
        <f t="shared" si="4"/>
        <v>93209.25</v>
      </c>
      <c r="AN14" s="167">
        <f>AN8</f>
        <v>0.85</v>
      </c>
      <c r="AO14" s="168">
        <f t="shared" si="5"/>
        <v>13981.387499999997</v>
      </c>
      <c r="AP14" s="168" t="s">
        <v>44</v>
      </c>
      <c r="AR14" s="170">
        <v>4971.16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1242.79</v>
      </c>
      <c r="AM17" s="166">
        <f t="shared" ref="AM17:AM30" si="9">AL17*AJ17</f>
        <v>12427.9</v>
      </c>
      <c r="AN17" s="167">
        <f>AN8</f>
        <v>0.85</v>
      </c>
      <c r="AO17" s="168">
        <f t="shared" ref="AO17:AO30" si="10">AM17-AM17*AN17</f>
        <v>1864.1849999999995</v>
      </c>
      <c r="AP17" s="168" t="s">
        <v>44</v>
      </c>
      <c r="AR17" s="170">
        <f>AR14</f>
        <v>4971.16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2138.1750000000002</v>
      </c>
      <c r="AM18" s="166">
        <f t="shared" si="9"/>
        <v>4276.3500000000004</v>
      </c>
      <c r="AN18" s="167">
        <f>AN8</f>
        <v>0.85</v>
      </c>
      <c r="AO18" s="168">
        <f t="shared" si="10"/>
        <v>641.45250000000033</v>
      </c>
      <c r="AP18" s="168" t="s">
        <v>44</v>
      </c>
      <c r="AR18" s="170">
        <f>4386*(1+30%)</f>
        <v>5701.8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5701.8</v>
      </c>
      <c r="AM19" s="166">
        <f t="shared" si="9"/>
        <v>11403.6</v>
      </c>
      <c r="AN19" s="167">
        <f>AN8</f>
        <v>0.85</v>
      </c>
      <c r="AO19" s="168">
        <f t="shared" si="10"/>
        <v>1710.5400000000009</v>
      </c>
      <c r="AP19" s="168" t="s">
        <v>44</v>
      </c>
      <c r="AR19" s="170">
        <f>AR18</f>
        <v>5701.8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2280.7200000000003</v>
      </c>
      <c r="AM20" s="166">
        <f t="shared" si="9"/>
        <v>4561.4400000000005</v>
      </c>
      <c r="AN20" s="167">
        <f>AN8</f>
        <v>0.85</v>
      </c>
      <c r="AO20" s="168">
        <f t="shared" si="10"/>
        <v>684.21600000000035</v>
      </c>
      <c r="AP20" s="168" t="s">
        <v>44</v>
      </c>
      <c r="AR20" s="170">
        <f>AR18</f>
        <v>5701.8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4276.3500000000004</v>
      </c>
      <c r="AM21" s="166">
        <f t="shared" si="9"/>
        <v>4276.3500000000004</v>
      </c>
      <c r="AN21" s="167">
        <f>AN8</f>
        <v>0.85</v>
      </c>
      <c r="AO21" s="168">
        <f t="shared" si="10"/>
        <v>641.45250000000033</v>
      </c>
      <c r="AP21" s="168" t="s">
        <v>44</v>
      </c>
      <c r="AR21" s="170">
        <f>AR18</f>
        <v>5701.8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2280.7200000000003</v>
      </c>
      <c r="AM22" s="166">
        <f t="shared" si="9"/>
        <v>2280.7200000000003</v>
      </c>
      <c r="AN22" s="167">
        <f>AN8</f>
        <v>0.85</v>
      </c>
      <c r="AO22" s="168">
        <f t="shared" si="10"/>
        <v>342.10800000000017</v>
      </c>
      <c r="AP22" s="168" t="s">
        <v>44</v>
      </c>
      <c r="AR22" s="170">
        <f>AR18</f>
        <v>5701.8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4276.3500000000004</v>
      </c>
      <c r="AM23" s="166">
        <f t="shared" ref="AM23" si="13">AL23*AJ23</f>
        <v>4276.3500000000004</v>
      </c>
      <c r="AN23" s="167">
        <f>AN9</f>
        <v>0.85</v>
      </c>
      <c r="AO23" s="168">
        <f t="shared" ref="AO23" si="14">AM23-AM23*AN23</f>
        <v>641.45250000000033</v>
      </c>
      <c r="AP23" s="168" t="s">
        <v>44</v>
      </c>
      <c r="AR23" s="170">
        <f>AR19</f>
        <v>5701.8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11403.6</v>
      </c>
      <c r="AM24" s="166">
        <f t="shared" si="9"/>
        <v>11403.6</v>
      </c>
      <c r="AN24" s="167">
        <f>AN8</f>
        <v>0.85</v>
      </c>
      <c r="AO24" s="168">
        <f t="shared" si="10"/>
        <v>1710.5400000000009</v>
      </c>
      <c r="AP24" s="168">
        <f>AO24*20%</f>
        <v>342.10800000000017</v>
      </c>
      <c r="AR24" s="170">
        <f>AR18</f>
        <v>5701.8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89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496.5</v>
      </c>
      <c r="AM25" s="166">
        <f t="shared" si="9"/>
        <v>1986</v>
      </c>
      <c r="AN25" s="167">
        <f>AN8</f>
        <v>0.85</v>
      </c>
      <c r="AO25" s="168">
        <f t="shared" si="10"/>
        <v>297.90000000000009</v>
      </c>
      <c r="AP25" s="168" t="s">
        <v>44</v>
      </c>
      <c r="AR25" s="170">
        <v>1324</v>
      </c>
      <c r="AS25" s="171">
        <v>0.375</v>
      </c>
      <c r="AT25" s="267" t="s">
        <v>89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1324</v>
      </c>
      <c r="AM26" s="166">
        <f t="shared" si="9"/>
        <v>5296</v>
      </c>
      <c r="AN26" s="167">
        <f>AN8</f>
        <v>0.85</v>
      </c>
      <c r="AO26" s="168">
        <f t="shared" si="10"/>
        <v>794.40000000000055</v>
      </c>
      <c r="AP26" s="168" t="s">
        <v>44</v>
      </c>
      <c r="AR26" s="170">
        <f>AR25</f>
        <v>1324</v>
      </c>
      <c r="AS26" s="171">
        <v>1</v>
      </c>
      <c r="AT26" s="267" t="s">
        <v>89</v>
      </c>
    </row>
    <row r="27" spans="1:46" ht="13.5" customHeight="1">
      <c r="A27" s="246"/>
      <c r="B27" s="595"/>
      <c r="C27" s="493" t="s">
        <v>90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1089.75</v>
      </c>
      <c r="AM27" s="166">
        <f t="shared" si="9"/>
        <v>4359</v>
      </c>
      <c r="AN27" s="167">
        <f>AN8</f>
        <v>0.85</v>
      </c>
      <c r="AO27" s="168">
        <f t="shared" si="10"/>
        <v>653.84999999999991</v>
      </c>
      <c r="AP27" s="168" t="s">
        <v>44</v>
      </c>
      <c r="AR27" s="170">
        <v>2906</v>
      </c>
      <c r="AS27" s="171">
        <v>0.375</v>
      </c>
      <c r="AT27" s="267" t="s">
        <v>90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2906</v>
      </c>
      <c r="AM28" s="166">
        <f t="shared" si="9"/>
        <v>11624</v>
      </c>
      <c r="AN28" s="167">
        <f>AN8</f>
        <v>0.85</v>
      </c>
      <c r="AO28" s="168">
        <f t="shared" si="10"/>
        <v>1743.6000000000004</v>
      </c>
      <c r="AP28" s="168" t="s">
        <v>44</v>
      </c>
      <c r="AR28" s="170">
        <f>AR27</f>
        <v>2906</v>
      </c>
      <c r="AS28" s="171">
        <v>1</v>
      </c>
      <c r="AT28" s="267" t="s">
        <v>90</v>
      </c>
    </row>
    <row r="29" spans="1:46" ht="13.5" customHeight="1">
      <c r="A29" s="246"/>
      <c r="B29" s="595"/>
      <c r="C29" s="493" t="s">
        <v>207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658.125</v>
      </c>
      <c r="AM29" s="166">
        <f t="shared" si="9"/>
        <v>1316.25</v>
      </c>
      <c r="AN29" s="167">
        <f>AN8</f>
        <v>0.85</v>
      </c>
      <c r="AO29" s="168">
        <f t="shared" si="10"/>
        <v>197.4375</v>
      </c>
      <c r="AP29" s="168" t="s">
        <v>44</v>
      </c>
      <c r="AR29" s="170">
        <f>AR8</f>
        <v>1755</v>
      </c>
      <c r="AS29" s="171">
        <v>0.375</v>
      </c>
      <c r="AT29" s="267" t="s">
        <v>207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1755</v>
      </c>
      <c r="AM30" s="166">
        <f t="shared" si="9"/>
        <v>3510</v>
      </c>
      <c r="AN30" s="167">
        <f>AN8</f>
        <v>0.85</v>
      </c>
      <c r="AO30" s="168">
        <f t="shared" si="10"/>
        <v>526.5</v>
      </c>
      <c r="AP30" s="168" t="s">
        <v>44</v>
      </c>
      <c r="AR30" s="170">
        <f>AR29</f>
        <v>1755</v>
      </c>
      <c r="AS30" s="171">
        <v>1</v>
      </c>
      <c r="AT30" s="267" t="s">
        <v>207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4971.16</v>
      </c>
      <c r="AM32" s="166">
        <f t="shared" si="4"/>
        <v>1093655.2</v>
      </c>
      <c r="AN32" s="167">
        <f>AN8</f>
        <v>0.85</v>
      </c>
      <c r="AO32" s="168">
        <f t="shared" si="5"/>
        <v>164048.28000000003</v>
      </c>
      <c r="AP32" s="168" t="s">
        <v>44</v>
      </c>
      <c r="AR32" s="170">
        <f>AR14</f>
        <v>4971.16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101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1297503.26</v>
      </c>
      <c r="AO34" s="281">
        <f>SUM(AO8:AO33)</f>
        <v>194625.48900000003</v>
      </c>
      <c r="AP34" s="281">
        <f>SUM(AP8:AP33)</f>
        <v>658.00800000000027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9" orientation="landscape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20AA-0B61-4B61-89B0-08D4AB84449D}">
  <sheetPr>
    <pageSetUpPr fitToPage="1"/>
  </sheetPr>
  <dimension ref="A1:AT37"/>
  <sheetViews>
    <sheetView showGridLines="0" zoomScale="80" zoomScaleNormal="80" zoomScaleSheetLayoutView="80" workbookViewId="0">
      <selection activeCell="D11" sqref="D11"/>
    </sheetView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30.285156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194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595" t="s">
        <v>232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/>
      <c r="N8" s="419"/>
      <c r="O8" s="419"/>
      <c r="P8" s="419"/>
      <c r="Q8" s="419"/>
      <c r="R8" s="422">
        <v>2</v>
      </c>
      <c r="S8" s="422" t="s">
        <v>44</v>
      </c>
      <c r="T8" s="423"/>
      <c r="U8" s="423"/>
      <c r="V8" s="424"/>
      <c r="W8" s="422"/>
      <c r="X8" s="419"/>
      <c r="Y8" s="419">
        <v>2</v>
      </c>
      <c r="Z8" s="419" t="s">
        <v>44</v>
      </c>
      <c r="AA8" s="421"/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658.5</v>
      </c>
      <c r="AM8" s="166">
        <f t="shared" ref="AM8" si="1">AL8*AJ8</f>
        <v>3951</v>
      </c>
      <c r="AN8" s="167">
        <v>0.85</v>
      </c>
      <c r="AO8" s="168">
        <f t="shared" ref="AO8" si="2">AM8-AM8*AN8</f>
        <v>592.65000000000009</v>
      </c>
      <c r="AP8" s="168" t="s">
        <v>44</v>
      </c>
      <c r="AR8" s="170">
        <v>1756</v>
      </c>
      <c r="AS8" s="171">
        <v>0.375</v>
      </c>
      <c r="AT8" s="267" t="s">
        <v>91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/>
      <c r="N9" s="419"/>
      <c r="O9" s="419"/>
      <c r="P9" s="419"/>
      <c r="Q9" s="419"/>
      <c r="R9" s="420">
        <v>1</v>
      </c>
      <c r="S9" s="420" t="s">
        <v>44</v>
      </c>
      <c r="T9" s="419"/>
      <c r="U9" s="419"/>
      <c r="V9" s="419"/>
      <c r="W9" s="420"/>
      <c r="X9" s="419"/>
      <c r="Y9" s="419">
        <v>1</v>
      </c>
      <c r="Z9" s="419" t="s">
        <v>44</v>
      </c>
      <c r="AA9" s="421"/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1756</v>
      </c>
      <c r="AM9" s="166">
        <f t="shared" ref="AM9:AM32" si="4">AL9*AJ9</f>
        <v>5268</v>
      </c>
      <c r="AN9" s="167">
        <f>AN8</f>
        <v>0.85</v>
      </c>
      <c r="AO9" s="168">
        <f t="shared" ref="AO9:AO32" si="5">AM9-AM9*AN9</f>
        <v>790.19999999999982</v>
      </c>
      <c r="AP9" s="168" t="s">
        <v>44</v>
      </c>
      <c r="AR9" s="170">
        <f>AR8</f>
        <v>1756</v>
      </c>
      <c r="AS9" s="171">
        <v>1</v>
      </c>
      <c r="AT9" s="267" t="str">
        <f>AT8</f>
        <v>Balanço Geral MA - Edição de Sábado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/>
      <c r="N10" s="419"/>
      <c r="O10" s="419"/>
      <c r="P10" s="419"/>
      <c r="Q10" s="419"/>
      <c r="R10" s="420">
        <v>1</v>
      </c>
      <c r="S10" s="420" t="s">
        <v>44</v>
      </c>
      <c r="T10" s="419"/>
      <c r="U10" s="419"/>
      <c r="V10" s="419"/>
      <c r="W10" s="420"/>
      <c r="X10" s="419"/>
      <c r="Y10" s="419">
        <v>1</v>
      </c>
      <c r="Z10" s="419" t="s">
        <v>44</v>
      </c>
      <c r="AA10" s="421"/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1317</v>
      </c>
      <c r="AM10" s="166">
        <f t="shared" si="4"/>
        <v>3951</v>
      </c>
      <c r="AN10" s="167">
        <f>AN8</f>
        <v>0.85</v>
      </c>
      <c r="AO10" s="168">
        <f t="shared" si="5"/>
        <v>592.65000000000009</v>
      </c>
      <c r="AP10" s="168" t="s">
        <v>44</v>
      </c>
      <c r="AR10" s="170">
        <f>AR8</f>
        <v>1756</v>
      </c>
      <c r="AS10" s="171">
        <v>0.75</v>
      </c>
      <c r="AT10" s="267" t="str">
        <f>AT8</f>
        <v>Balanço Geral MA - Edição de Sábado</v>
      </c>
    </row>
    <row r="11" spans="1:46" ht="13.5" customHeight="1">
      <c r="A11" s="246"/>
      <c r="B11" s="608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1317</v>
      </c>
      <c r="AM11" s="166">
        <f t="shared" si="4"/>
        <v>3951</v>
      </c>
      <c r="AN11" s="167">
        <f>AN8</f>
        <v>0.85</v>
      </c>
      <c r="AO11" s="168">
        <f t="shared" si="5"/>
        <v>592.65000000000009</v>
      </c>
      <c r="AP11" s="168" t="s">
        <v>44</v>
      </c>
      <c r="AR11" s="170">
        <f>AR8</f>
        <v>1756</v>
      </c>
      <c r="AS11" s="171">
        <v>0.75</v>
      </c>
      <c r="AT11" s="267" t="str">
        <f>AT8</f>
        <v>Balanço Geral MA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/>
      <c r="N12" s="419"/>
      <c r="O12" s="419"/>
      <c r="P12" s="419"/>
      <c r="Q12" s="419"/>
      <c r="R12" s="422">
        <v>1</v>
      </c>
      <c r="S12" s="422" t="s">
        <v>44</v>
      </c>
      <c r="T12" s="419"/>
      <c r="U12" s="419"/>
      <c r="V12" s="423"/>
      <c r="W12" s="422"/>
      <c r="X12" s="419"/>
      <c r="Y12" s="419">
        <v>1</v>
      </c>
      <c r="Z12" s="419" t="s">
        <v>44</v>
      </c>
      <c r="AA12" s="421"/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3512</v>
      </c>
      <c r="AM12" s="166">
        <f t="shared" si="4"/>
        <v>10536</v>
      </c>
      <c r="AN12" s="167">
        <f>AN8</f>
        <v>0.85</v>
      </c>
      <c r="AO12" s="168">
        <f t="shared" si="5"/>
        <v>1580.3999999999996</v>
      </c>
      <c r="AP12" s="168">
        <f>AO12*20%</f>
        <v>316.07999999999993</v>
      </c>
      <c r="AR12" s="170">
        <v>3512</v>
      </c>
      <c r="AS12" s="171">
        <v>1</v>
      </c>
      <c r="AT12" s="267" t="str">
        <f>AT8</f>
        <v>Balanço Geral MA - Edição de Sábado</v>
      </c>
    </row>
    <row r="13" spans="1:46" ht="13.5" customHeight="1">
      <c r="A13" s="246"/>
      <c r="B13" s="591" t="s">
        <v>239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3051.8512500000002</v>
      </c>
      <c r="AM14" s="166">
        <f t="shared" si="4"/>
        <v>152592.5625</v>
      </c>
      <c r="AN14" s="167">
        <f>AN8</f>
        <v>0.85</v>
      </c>
      <c r="AO14" s="168">
        <f t="shared" si="5"/>
        <v>22888.884375000009</v>
      </c>
      <c r="AP14" s="168" t="s">
        <v>44</v>
      </c>
      <c r="AR14" s="170">
        <v>8138.27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2034.5675000000001</v>
      </c>
      <c r="AM17" s="166">
        <f t="shared" ref="AM17:AM30" si="9">AL17*AJ17</f>
        <v>20345.675000000003</v>
      </c>
      <c r="AN17" s="167">
        <f>AN8</f>
        <v>0.85</v>
      </c>
      <c r="AO17" s="168">
        <f t="shared" ref="AO17:AO30" si="10">AM17-AM17*AN17</f>
        <v>3051.8512499999997</v>
      </c>
      <c r="AP17" s="168" t="s">
        <v>44</v>
      </c>
      <c r="AR17" s="170">
        <f>AR14</f>
        <v>8138.27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1905.15</v>
      </c>
      <c r="AM18" s="166">
        <f t="shared" si="9"/>
        <v>3810.3</v>
      </c>
      <c r="AN18" s="167">
        <f>AN8</f>
        <v>0.85</v>
      </c>
      <c r="AO18" s="168">
        <f t="shared" si="10"/>
        <v>571.54500000000007</v>
      </c>
      <c r="AP18" s="168" t="s">
        <v>44</v>
      </c>
      <c r="AR18" s="170">
        <f>3908*(1+30%)</f>
        <v>5080.4000000000005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5080.4000000000005</v>
      </c>
      <c r="AM19" s="166">
        <f t="shared" si="9"/>
        <v>10160.800000000001</v>
      </c>
      <c r="AN19" s="167">
        <f>AN8</f>
        <v>0.85</v>
      </c>
      <c r="AO19" s="168">
        <f t="shared" si="10"/>
        <v>1524.1200000000008</v>
      </c>
      <c r="AP19" s="168" t="s">
        <v>44</v>
      </c>
      <c r="AR19" s="170">
        <f>AR18</f>
        <v>5080.4000000000005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2032.1600000000003</v>
      </c>
      <c r="AM20" s="166">
        <f t="shared" si="9"/>
        <v>4064.3200000000006</v>
      </c>
      <c r="AN20" s="167">
        <f>AN8</f>
        <v>0.85</v>
      </c>
      <c r="AO20" s="168">
        <f t="shared" si="10"/>
        <v>609.64800000000014</v>
      </c>
      <c r="AP20" s="168" t="s">
        <v>44</v>
      </c>
      <c r="AR20" s="170">
        <f>AR18</f>
        <v>5080.4000000000005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3810.3</v>
      </c>
      <c r="AM21" s="166">
        <f t="shared" si="9"/>
        <v>3810.3</v>
      </c>
      <c r="AN21" s="167">
        <f>AN8</f>
        <v>0.85</v>
      </c>
      <c r="AO21" s="168">
        <f t="shared" si="10"/>
        <v>571.54500000000007</v>
      </c>
      <c r="AP21" s="168" t="s">
        <v>44</v>
      </c>
      <c r="AR21" s="170">
        <f>AR18</f>
        <v>5080.4000000000005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2032.1600000000003</v>
      </c>
      <c r="AM22" s="166">
        <f t="shared" si="9"/>
        <v>2032.1600000000003</v>
      </c>
      <c r="AN22" s="167">
        <f>AN8</f>
        <v>0.85</v>
      </c>
      <c r="AO22" s="168">
        <f t="shared" si="10"/>
        <v>304.82400000000007</v>
      </c>
      <c r="AP22" s="168" t="s">
        <v>44</v>
      </c>
      <c r="AR22" s="170">
        <f>AR18</f>
        <v>5080.4000000000005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3810.3</v>
      </c>
      <c r="AM23" s="166">
        <f t="shared" ref="AM23" si="13">AL23*AJ23</f>
        <v>3810.3</v>
      </c>
      <c r="AN23" s="167">
        <f>AN9</f>
        <v>0.85</v>
      </c>
      <c r="AO23" s="168">
        <f t="shared" ref="AO23" si="14">AM23-AM23*AN23</f>
        <v>571.54500000000007</v>
      </c>
      <c r="AP23" s="168" t="s">
        <v>44</v>
      </c>
      <c r="AR23" s="170">
        <f>AR19</f>
        <v>5080.4000000000005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10160.800000000001</v>
      </c>
      <c r="AM24" s="166">
        <f t="shared" si="9"/>
        <v>10160.800000000001</v>
      </c>
      <c r="AN24" s="167">
        <f>AN8</f>
        <v>0.85</v>
      </c>
      <c r="AO24" s="168">
        <f t="shared" si="10"/>
        <v>1524.1200000000008</v>
      </c>
      <c r="AP24" s="168">
        <f>AO24*20%</f>
        <v>304.82400000000018</v>
      </c>
      <c r="AR24" s="170">
        <f>AR18</f>
        <v>5080.4000000000005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92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1196.625</v>
      </c>
      <c r="AM25" s="166">
        <f t="shared" si="9"/>
        <v>4786.5</v>
      </c>
      <c r="AN25" s="167">
        <f>AN8</f>
        <v>0.85</v>
      </c>
      <c r="AO25" s="168">
        <f t="shared" si="10"/>
        <v>717.97499999999991</v>
      </c>
      <c r="AP25" s="168" t="s">
        <v>44</v>
      </c>
      <c r="AR25" s="170">
        <v>3191</v>
      </c>
      <c r="AS25" s="171">
        <v>0.375</v>
      </c>
      <c r="AT25" s="267" t="s">
        <v>92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3191</v>
      </c>
      <c r="AM26" s="166">
        <f t="shared" si="9"/>
        <v>12764</v>
      </c>
      <c r="AN26" s="167">
        <f>AN8</f>
        <v>0.85</v>
      </c>
      <c r="AO26" s="168">
        <f t="shared" si="10"/>
        <v>1914.6000000000004</v>
      </c>
      <c r="AP26" s="168" t="s">
        <v>44</v>
      </c>
      <c r="AR26" s="170">
        <f>AR25</f>
        <v>3191</v>
      </c>
      <c r="AS26" s="171">
        <v>1</v>
      </c>
      <c r="AT26" s="267" t="s">
        <v>92</v>
      </c>
    </row>
    <row r="27" spans="1:46" ht="13.5" customHeight="1">
      <c r="A27" s="246"/>
      <c r="B27" s="595"/>
      <c r="C27" s="493" t="s">
        <v>93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1501.125</v>
      </c>
      <c r="AM27" s="166">
        <f t="shared" si="9"/>
        <v>6004.5</v>
      </c>
      <c r="AN27" s="167">
        <f>AN8</f>
        <v>0.85</v>
      </c>
      <c r="AO27" s="168">
        <f t="shared" si="10"/>
        <v>900.67500000000018</v>
      </c>
      <c r="AP27" s="168" t="s">
        <v>44</v>
      </c>
      <c r="AR27" s="170">
        <v>4003</v>
      </c>
      <c r="AS27" s="171">
        <v>0.375</v>
      </c>
      <c r="AT27" s="267" t="s">
        <v>93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4003</v>
      </c>
      <c r="AM28" s="166">
        <f t="shared" si="9"/>
        <v>16012</v>
      </c>
      <c r="AN28" s="167">
        <f>AN8</f>
        <v>0.85</v>
      </c>
      <c r="AO28" s="168">
        <f t="shared" si="10"/>
        <v>2401.8000000000011</v>
      </c>
      <c r="AP28" s="168" t="s">
        <v>44</v>
      </c>
      <c r="AR28" s="170">
        <f>AR27</f>
        <v>4003</v>
      </c>
      <c r="AS28" s="171">
        <v>1</v>
      </c>
      <c r="AT28" s="267" t="s">
        <v>93</v>
      </c>
    </row>
    <row r="29" spans="1:46" ht="13.5" customHeight="1">
      <c r="A29" s="246"/>
      <c r="B29" s="595"/>
      <c r="C29" s="493" t="s">
        <v>91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658.5</v>
      </c>
      <c r="AM29" s="166">
        <f t="shared" si="9"/>
        <v>1317</v>
      </c>
      <c r="AN29" s="167">
        <f>AN8</f>
        <v>0.85</v>
      </c>
      <c r="AO29" s="168">
        <f t="shared" si="10"/>
        <v>197.54999999999995</v>
      </c>
      <c r="AP29" s="168" t="s">
        <v>44</v>
      </c>
      <c r="AR29" s="170">
        <f>AR8</f>
        <v>1756</v>
      </c>
      <c r="AS29" s="171">
        <v>0.375</v>
      </c>
      <c r="AT29" s="267" t="s">
        <v>91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1756</v>
      </c>
      <c r="AM30" s="166">
        <f t="shared" si="9"/>
        <v>3512</v>
      </c>
      <c r="AN30" s="167">
        <f>AN8</f>
        <v>0.85</v>
      </c>
      <c r="AO30" s="168">
        <f t="shared" si="10"/>
        <v>526.80000000000018</v>
      </c>
      <c r="AP30" s="168" t="s">
        <v>44</v>
      </c>
      <c r="AR30" s="170">
        <f>AR29</f>
        <v>1756</v>
      </c>
      <c r="AS30" s="171">
        <v>1</v>
      </c>
      <c r="AT30" s="267" t="s">
        <v>91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8138.27</v>
      </c>
      <c r="AM32" s="166">
        <f t="shared" si="4"/>
        <v>1790419.4000000001</v>
      </c>
      <c r="AN32" s="167">
        <f>AN8</f>
        <v>0.85</v>
      </c>
      <c r="AO32" s="168">
        <f t="shared" si="5"/>
        <v>268562.91000000015</v>
      </c>
      <c r="AP32" s="168" t="s">
        <v>44</v>
      </c>
      <c r="AR32" s="170">
        <f>AR14</f>
        <v>8138.27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102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2073259.6175000002</v>
      </c>
      <c r="AO34" s="281">
        <f>SUM(AO8:AO33)</f>
        <v>310988.94262500014</v>
      </c>
      <c r="AP34" s="281">
        <f>SUM(AP8:AP33)</f>
        <v>620.90400000000011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AS6:AS7"/>
    <mergeCell ref="AT6:AT7"/>
    <mergeCell ref="B1:AS1"/>
    <mergeCell ref="B3:AS3"/>
    <mergeCell ref="AL5:AP5"/>
    <mergeCell ref="AR5:AS5"/>
    <mergeCell ref="AJ6:AJ7"/>
    <mergeCell ref="AL6:AL7"/>
    <mergeCell ref="AM6:AM7"/>
    <mergeCell ref="F5:AI5"/>
    <mergeCell ref="AR6:AR7"/>
    <mergeCell ref="AO6:AO7"/>
    <mergeCell ref="AP6:AP7"/>
    <mergeCell ref="B5:C7"/>
    <mergeCell ref="E14:E15"/>
    <mergeCell ref="D5:E7"/>
    <mergeCell ref="F32:AI32"/>
    <mergeCell ref="B35:AK36"/>
    <mergeCell ref="AN6:AN7"/>
    <mergeCell ref="B34:D34"/>
    <mergeCell ref="C32:C33"/>
    <mergeCell ref="B32:B33"/>
    <mergeCell ref="B8:B12"/>
    <mergeCell ref="D14:D15"/>
    <mergeCell ref="B25:B31"/>
    <mergeCell ref="C8:C12"/>
    <mergeCell ref="C13:C16"/>
    <mergeCell ref="B13:B16"/>
    <mergeCell ref="B17:B24"/>
    <mergeCell ref="C17:C24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EAF9-088F-49E9-8395-FAE454D409E7}">
  <dimension ref="A1:FT25"/>
  <sheetViews>
    <sheetView showGridLines="0" zoomScale="80" zoomScaleNormal="80" workbookViewId="0">
      <selection activeCell="D7" sqref="D7"/>
    </sheetView>
  </sheetViews>
  <sheetFormatPr defaultColWidth="8.85546875" defaultRowHeight="14.25"/>
  <cols>
    <col min="1" max="1" width="3.140625" style="342" customWidth="1"/>
    <col min="2" max="2" width="33.5703125" style="342" customWidth="1"/>
    <col min="3" max="3" width="19.5703125" style="342" customWidth="1"/>
    <col min="4" max="4" width="29.85546875" style="342" customWidth="1"/>
    <col min="5" max="5" width="47.42578125" style="342" customWidth="1"/>
    <col min="6" max="6" width="8.140625" style="342" customWidth="1"/>
    <col min="7" max="7" width="16.42578125" style="342" customWidth="1"/>
    <col min="8" max="8" width="15.42578125" style="342" customWidth="1"/>
    <col min="9" max="9" width="12.85546875" style="342" customWidth="1"/>
    <col min="10" max="10" width="32.85546875" style="342" customWidth="1"/>
    <col min="11" max="11" width="16.85546875" style="342" customWidth="1"/>
    <col min="12" max="12" width="20.5703125" style="342" bestFit="1" customWidth="1"/>
    <col min="13" max="13" width="6.140625" style="342" customWidth="1"/>
    <col min="14" max="14" width="18.85546875" style="342" customWidth="1"/>
    <col min="15" max="15" width="26.5703125" style="342" customWidth="1"/>
    <col min="16" max="16" width="35.140625" style="342" customWidth="1"/>
    <col min="17" max="17" width="38.140625" style="342" customWidth="1"/>
    <col min="18" max="18" width="40.85546875" style="342" customWidth="1"/>
    <col min="19" max="16384" width="8.85546875" style="342"/>
  </cols>
  <sheetData>
    <row r="1" spans="2:19" ht="15" thickBot="1"/>
    <row r="2" spans="2:19" ht="21.75" customHeight="1">
      <c r="B2" s="395"/>
      <c r="C2" s="396"/>
      <c r="D2" s="396"/>
      <c r="E2" s="396"/>
      <c r="F2" s="396"/>
      <c r="G2" s="396"/>
      <c r="H2" s="397"/>
      <c r="I2" s="397"/>
      <c r="J2" s="397"/>
      <c r="K2" s="397"/>
      <c r="L2" s="397"/>
      <c r="M2" s="397"/>
      <c r="N2" s="397"/>
      <c r="O2" s="398"/>
    </row>
    <row r="3" spans="2:19" s="343" customFormat="1" ht="21.75" customHeight="1">
      <c r="B3" s="399"/>
      <c r="C3" s="400"/>
      <c r="D3" s="401" t="s">
        <v>103</v>
      </c>
      <c r="E3" s="400"/>
      <c r="F3" s="402"/>
      <c r="G3" s="403"/>
      <c r="H3" s="402"/>
      <c r="I3" s="404"/>
      <c r="J3" s="404"/>
      <c r="K3" s="404"/>
      <c r="L3" s="404"/>
      <c r="M3" s="404"/>
      <c r="N3" s="404"/>
      <c r="O3" s="405"/>
      <c r="P3" s="342"/>
      <c r="Q3" s="342"/>
      <c r="R3" s="342"/>
      <c r="S3" s="342"/>
    </row>
    <row r="4" spans="2:19" s="343" customFormat="1" ht="21.75" customHeight="1">
      <c r="B4" s="406"/>
      <c r="C4" s="407"/>
      <c r="D4" s="401" t="s">
        <v>104</v>
      </c>
      <c r="E4" s="400"/>
      <c r="F4" s="408"/>
      <c r="G4" s="403"/>
      <c r="H4" s="408"/>
      <c r="I4" s="404"/>
      <c r="J4" s="404"/>
      <c r="K4" s="404"/>
      <c r="L4" s="404"/>
      <c r="M4" s="404"/>
      <c r="N4" s="404"/>
      <c r="O4" s="405"/>
      <c r="P4" s="342"/>
      <c r="Q4" s="342"/>
      <c r="R4" s="342"/>
      <c r="S4" s="342"/>
    </row>
    <row r="5" spans="2:19" s="343" customFormat="1" ht="21.75" customHeight="1">
      <c r="B5" s="406"/>
      <c r="C5" s="407"/>
      <c r="D5" s="401" t="s">
        <v>105</v>
      </c>
      <c r="E5" s="400"/>
      <c r="F5" s="401"/>
      <c r="G5" s="403"/>
      <c r="H5" s="401"/>
      <c r="I5" s="404"/>
      <c r="J5" s="404"/>
      <c r="K5" s="404"/>
      <c r="L5" s="404"/>
      <c r="M5" s="404"/>
      <c r="N5" s="404"/>
      <c r="O5" s="405"/>
      <c r="P5" s="342"/>
      <c r="Q5" s="342"/>
      <c r="R5" s="342"/>
      <c r="S5" s="342"/>
    </row>
    <row r="6" spans="2:19" s="343" customFormat="1" ht="21.75" customHeight="1">
      <c r="B6" s="406"/>
      <c r="C6" s="407"/>
      <c r="D6" s="401" t="s">
        <v>241</v>
      </c>
      <c r="E6" s="400"/>
      <c r="F6" s="401"/>
      <c r="G6" s="403"/>
      <c r="H6" s="401"/>
      <c r="I6" s="404"/>
      <c r="J6" s="404"/>
      <c r="K6" s="404"/>
      <c r="L6" s="404"/>
      <c r="M6" s="404"/>
      <c r="N6" s="404"/>
      <c r="O6" s="405"/>
      <c r="P6" s="342"/>
      <c r="Q6" s="342"/>
      <c r="R6" s="342"/>
      <c r="S6" s="342"/>
    </row>
    <row r="7" spans="2:19" ht="21.75" customHeight="1" thickBot="1">
      <c r="B7" s="409"/>
      <c r="C7" s="410"/>
      <c r="D7" s="410"/>
      <c r="E7" s="410"/>
      <c r="F7" s="411"/>
      <c r="G7" s="411"/>
      <c r="H7" s="412"/>
      <c r="I7" s="412"/>
      <c r="J7" s="412"/>
      <c r="K7" s="412"/>
      <c r="L7" s="412"/>
      <c r="M7" s="412"/>
      <c r="N7" s="412"/>
      <c r="O7" s="413"/>
    </row>
    <row r="8" spans="2:19" ht="18" customHeight="1"/>
    <row r="9" spans="2:19" ht="15" thickBot="1"/>
    <row r="10" spans="2:19" s="344" customFormat="1" ht="15" thickBot="1">
      <c r="B10" s="609" t="s">
        <v>106</v>
      </c>
      <c r="C10" s="610"/>
      <c r="D10" s="610"/>
      <c r="E10" s="611"/>
      <c r="H10" s="179" t="s">
        <v>107</v>
      </c>
      <c r="I10" s="180"/>
      <c r="J10" s="181"/>
      <c r="K10" s="182"/>
      <c r="L10" s="182"/>
      <c r="M10" s="342"/>
      <c r="N10" s="342"/>
      <c r="O10" s="342"/>
      <c r="P10" s="342"/>
      <c r="Q10" s="342"/>
      <c r="R10" s="342"/>
      <c r="S10" s="342"/>
    </row>
    <row r="11" spans="2:19" s="344" customFormat="1" ht="12.75">
      <c r="B11" s="183"/>
      <c r="C11" s="184" t="s">
        <v>108</v>
      </c>
      <c r="D11" s="184" t="s">
        <v>109</v>
      </c>
      <c r="E11" s="185" t="s">
        <v>110</v>
      </c>
      <c r="H11" s="345" t="s">
        <v>111</v>
      </c>
      <c r="I11" s="346"/>
      <c r="J11" s="347"/>
    </row>
    <row r="12" spans="2:19" s="344" customFormat="1" ht="12.75">
      <c r="B12" s="186" t="s">
        <v>112</v>
      </c>
      <c r="C12" s="187" t="s">
        <v>113</v>
      </c>
      <c r="D12" s="188"/>
      <c r="E12" s="189">
        <f>O22</f>
        <v>183907.5</v>
      </c>
      <c r="F12" s="190" t="s">
        <v>114</v>
      </c>
      <c r="H12" s="345" t="s">
        <v>115</v>
      </c>
      <c r="I12" s="348"/>
      <c r="J12" s="349"/>
      <c r="K12" s="348"/>
    </row>
    <row r="13" spans="2:19" s="344" customFormat="1" ht="12.75">
      <c r="B13" s="191" t="s">
        <v>116</v>
      </c>
      <c r="C13" s="192">
        <v>1</v>
      </c>
      <c r="D13" s="193" t="s">
        <v>113</v>
      </c>
      <c r="E13" s="194">
        <f>E12/C13</f>
        <v>183907.5</v>
      </c>
      <c r="F13" s="190" t="s">
        <v>117</v>
      </c>
      <c r="H13" s="350" t="s">
        <v>118</v>
      </c>
      <c r="I13" s="351"/>
      <c r="J13" s="352"/>
      <c r="K13" s="348"/>
    </row>
    <row r="14" spans="2:19" s="344" customFormat="1" ht="12.75">
      <c r="B14" s="195" t="s">
        <v>119</v>
      </c>
      <c r="C14" s="196">
        <f>H22</f>
        <v>7510000</v>
      </c>
      <c r="D14" s="197">
        <f>E12</f>
        <v>183907.5</v>
      </c>
      <c r="E14" s="198">
        <f>E12/C14</f>
        <v>2.4488348868175764E-2</v>
      </c>
      <c r="F14" s="190" t="s">
        <v>120</v>
      </c>
      <c r="H14" s="348"/>
      <c r="I14" s="348"/>
      <c r="J14" s="348"/>
      <c r="K14" s="348"/>
    </row>
    <row r="15" spans="2:19" s="344" customFormat="1" ht="13.5" thickBot="1">
      <c r="B15" s="199" t="s">
        <v>121</v>
      </c>
      <c r="C15" s="200">
        <f>SUMIF(I18:I21,"impressões",H18:H21)</f>
        <v>4750000</v>
      </c>
      <c r="D15" s="201">
        <f>SUMIF(I18:I21,"impressões",O18:O21)</f>
        <v>64837.5</v>
      </c>
      <c r="E15" s="202">
        <f>D15/C15*1000</f>
        <v>13.65</v>
      </c>
      <c r="F15" s="190" t="s">
        <v>122</v>
      </c>
      <c r="H15" s="353"/>
      <c r="I15" s="354"/>
      <c r="J15" s="354"/>
      <c r="K15" s="354"/>
    </row>
    <row r="16" spans="2:19" s="355" customFormat="1" ht="13.5" thickBot="1">
      <c r="H16" s="356"/>
      <c r="I16" s="357"/>
      <c r="J16" s="357"/>
      <c r="K16" s="357"/>
      <c r="L16" s="357"/>
      <c r="M16" s="357"/>
      <c r="N16" s="357"/>
      <c r="O16" s="357"/>
      <c r="Q16" s="357"/>
    </row>
    <row r="17" spans="1:176" s="343" customFormat="1" ht="42.75">
      <c r="B17" s="358" t="s">
        <v>26</v>
      </c>
      <c r="C17" s="359" t="s">
        <v>123</v>
      </c>
      <c r="D17" s="359" t="s">
        <v>124</v>
      </c>
      <c r="E17" s="359" t="s">
        <v>125</v>
      </c>
      <c r="F17" s="612" t="s">
        <v>126</v>
      </c>
      <c r="G17" s="612"/>
      <c r="H17" s="360" t="s">
        <v>127</v>
      </c>
      <c r="I17" s="359" t="s">
        <v>128</v>
      </c>
      <c r="J17" s="613" t="s">
        <v>129</v>
      </c>
      <c r="K17" s="614"/>
      <c r="L17" s="359" t="s">
        <v>130</v>
      </c>
      <c r="M17" s="360" t="s">
        <v>131</v>
      </c>
      <c r="N17" s="359" t="s">
        <v>132</v>
      </c>
      <c r="O17" s="361" t="s">
        <v>133</v>
      </c>
      <c r="Q17" s="362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</row>
    <row r="18" spans="1:176" s="206" customFormat="1" ht="71.25" customHeight="1">
      <c r="A18" s="615" t="s">
        <v>134</v>
      </c>
      <c r="B18" s="363" t="s">
        <v>135</v>
      </c>
      <c r="C18" s="364" t="s">
        <v>136</v>
      </c>
      <c r="D18" s="364" t="s">
        <v>137</v>
      </c>
      <c r="E18" s="365" t="s">
        <v>138</v>
      </c>
      <c r="F18" s="364">
        <v>1</v>
      </c>
      <c r="G18" s="364" t="s">
        <v>139</v>
      </c>
      <c r="H18" s="203">
        <f>30000*12*F18</f>
        <v>360000</v>
      </c>
      <c r="I18" s="204" t="s">
        <v>140</v>
      </c>
      <c r="J18" s="366">
        <v>317520</v>
      </c>
      <c r="K18" s="364" t="s">
        <v>141</v>
      </c>
      <c r="L18" s="366">
        <f>J18*F18</f>
        <v>317520</v>
      </c>
      <c r="M18" s="205">
        <v>0.85</v>
      </c>
      <c r="N18" s="366">
        <f t="shared" ref="N18:N21" si="0">J18-(J18*M18)</f>
        <v>47628</v>
      </c>
      <c r="O18" s="367">
        <f t="shared" ref="O18:O21" si="1">L18-(L18*M18)</f>
        <v>47628</v>
      </c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</row>
    <row r="19" spans="1:176" s="206" customFormat="1" ht="58.5" customHeight="1">
      <c r="A19" s="615"/>
      <c r="B19" s="368" t="s">
        <v>142</v>
      </c>
      <c r="C19" s="369" t="s">
        <v>205</v>
      </c>
      <c r="D19" s="369" t="s">
        <v>143</v>
      </c>
      <c r="E19" s="369" t="s">
        <v>214</v>
      </c>
      <c r="F19" s="369">
        <v>1</v>
      </c>
      <c r="G19" s="369" t="s">
        <v>144</v>
      </c>
      <c r="H19" s="208">
        <f>600000*F19</f>
        <v>600000</v>
      </c>
      <c r="I19" s="209" t="s">
        <v>140</v>
      </c>
      <c r="J19" s="376">
        <v>158760</v>
      </c>
      <c r="K19" s="370" t="s">
        <v>145</v>
      </c>
      <c r="L19" s="370">
        <f>J19*F19</f>
        <v>158760</v>
      </c>
      <c r="M19" s="210">
        <v>0.85</v>
      </c>
      <c r="N19" s="370">
        <f t="shared" si="0"/>
        <v>23814</v>
      </c>
      <c r="O19" s="371">
        <f t="shared" si="1"/>
        <v>23814</v>
      </c>
      <c r="P19" s="342"/>
      <c r="Q19" s="211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</row>
    <row r="20" spans="1:176" s="206" customFormat="1" ht="87.75" customHeight="1">
      <c r="A20" s="212" t="s">
        <v>206</v>
      </c>
      <c r="B20" s="372" t="s">
        <v>211</v>
      </c>
      <c r="C20" s="373" t="s">
        <v>212</v>
      </c>
      <c r="D20" s="364" t="s">
        <v>146</v>
      </c>
      <c r="E20" s="374" t="s">
        <v>213</v>
      </c>
      <c r="F20" s="375">
        <v>2</v>
      </c>
      <c r="G20" s="373" t="s">
        <v>215</v>
      </c>
      <c r="H20" s="213">
        <f>900000*F20</f>
        <v>1800000</v>
      </c>
      <c r="I20" s="214" t="s">
        <v>140</v>
      </c>
      <c r="J20" s="376">
        <v>158760</v>
      </c>
      <c r="K20" s="370" t="s">
        <v>145</v>
      </c>
      <c r="L20" s="376">
        <f>J20*F20</f>
        <v>317520</v>
      </c>
      <c r="M20" s="215">
        <v>0.85</v>
      </c>
      <c r="N20" s="376">
        <f t="shared" si="0"/>
        <v>23814</v>
      </c>
      <c r="O20" s="376">
        <f t="shared" si="1"/>
        <v>47628</v>
      </c>
      <c r="P20" s="377"/>
      <c r="Q20" s="211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</row>
    <row r="21" spans="1:176" s="206" customFormat="1" ht="38.25">
      <c r="A21" s="216"/>
      <c r="B21" s="378" t="s">
        <v>147</v>
      </c>
      <c r="C21" s="379" t="s">
        <v>148</v>
      </c>
      <c r="D21" s="379" t="s">
        <v>149</v>
      </c>
      <c r="E21" s="379" t="s">
        <v>150</v>
      </c>
      <c r="F21" s="379">
        <v>1</v>
      </c>
      <c r="G21" s="379" t="s">
        <v>151</v>
      </c>
      <c r="H21" s="218">
        <v>4750000</v>
      </c>
      <c r="I21" s="219" t="s">
        <v>121</v>
      </c>
      <c r="J21" s="380">
        <v>91</v>
      </c>
      <c r="K21" s="380" t="s">
        <v>152</v>
      </c>
      <c r="L21" s="380">
        <f>J21*H21/1000</f>
        <v>432250</v>
      </c>
      <c r="M21" s="217">
        <v>0.85</v>
      </c>
      <c r="N21" s="370">
        <f t="shared" si="0"/>
        <v>13.650000000000006</v>
      </c>
      <c r="O21" s="371">
        <f t="shared" si="1"/>
        <v>64837.5</v>
      </c>
      <c r="P21" s="381"/>
      <c r="Q21" s="211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</row>
    <row r="22" spans="1:176" ht="15" customHeight="1">
      <c r="B22" s="382"/>
      <c r="C22" s="383"/>
      <c r="D22" s="383"/>
      <c r="E22" s="383"/>
      <c r="F22" s="383"/>
      <c r="G22" s="383"/>
      <c r="H22" s="384">
        <f>SUM(H18:H21)</f>
        <v>7510000</v>
      </c>
      <c r="I22" s="383"/>
      <c r="J22" s="383"/>
      <c r="K22" s="383"/>
      <c r="L22" s="385">
        <f>SUM(L18:L21)</f>
        <v>1226050</v>
      </c>
      <c r="M22" s="383"/>
      <c r="N22" s="383"/>
      <c r="O22" s="386">
        <f>SUM(O18:O21)</f>
        <v>183907.5</v>
      </c>
    </row>
    <row r="23" spans="1:176" ht="15.75" thickBot="1">
      <c r="B23" s="387"/>
      <c r="C23" s="388"/>
      <c r="D23" s="388"/>
      <c r="E23" s="388"/>
      <c r="F23" s="389"/>
      <c r="G23" s="389"/>
      <c r="H23" s="390" t="s">
        <v>140</v>
      </c>
      <c r="I23" s="389"/>
      <c r="J23" s="389"/>
      <c r="K23" s="389"/>
      <c r="L23" s="390" t="s">
        <v>153</v>
      </c>
      <c r="M23" s="389"/>
      <c r="N23" s="389"/>
      <c r="O23" s="391" t="s">
        <v>154</v>
      </c>
    </row>
    <row r="25" spans="1:176" ht="15">
      <c r="C25" s="392"/>
    </row>
  </sheetData>
  <mergeCells count="4">
    <mergeCell ref="B10:E10"/>
    <mergeCell ref="F17:G17"/>
    <mergeCell ref="J17:K17"/>
    <mergeCell ref="A18:A19"/>
  </mergeCells>
  <printOptions horizontalCentered="1"/>
  <pageMargins left="0" right="0" top="0.78740157480314965" bottom="0.78740157480314965" header="0.31496062992125984" footer="0.31496062992125984"/>
  <pageSetup paperSize="9" scale="46" orientation="landscape" r:id="rId1"/>
  <colBreaks count="1" manualBreakCount="1">
    <brk id="1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6"/>
  <sheetViews>
    <sheetView showGridLines="0" view="pageBreakPreview" zoomScale="80" zoomScaleNormal="90" zoomScaleSheetLayoutView="80" workbookViewId="0">
      <selection activeCell="Z89" sqref="Z89"/>
    </sheetView>
  </sheetViews>
  <sheetFormatPr defaultColWidth="8.85546875" defaultRowHeight="15" customHeight="1"/>
  <cols>
    <col min="1" max="1" width="1.28515625" style="1" customWidth="1"/>
    <col min="2" max="2" width="29.85546875" style="1" customWidth="1"/>
    <col min="3" max="3" width="24.7109375" style="1" customWidth="1"/>
    <col min="4" max="4" width="5.5703125" style="1" customWidth="1"/>
    <col min="5" max="34" width="3.42578125" style="1" customWidth="1"/>
    <col min="35" max="35" width="8.85546875" style="152" customWidth="1"/>
    <col min="36" max="37" width="8.85546875" style="1" customWidth="1"/>
    <col min="38" max="39" width="8.85546875" style="1"/>
    <col min="40" max="40" width="12.42578125" style="1" bestFit="1" customWidth="1"/>
    <col min="41" max="16384" width="8.85546875" style="1"/>
  </cols>
  <sheetData>
    <row r="1" spans="1:36" ht="28.5" customHeight="1" thickBot="1">
      <c r="A1" s="2"/>
      <c r="B1" s="628" t="s">
        <v>20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3"/>
    </row>
    <row r="2" spans="1:36" ht="8.1" customHeight="1" thickBot="1">
      <c r="A2" s="4"/>
      <c r="B2" s="8"/>
      <c r="C2" s="8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0"/>
      <c r="AJ2" s="6"/>
    </row>
    <row r="3" spans="1:36" ht="36.75" customHeight="1" thickBot="1">
      <c r="A3" s="4"/>
      <c r="B3" s="630" t="s">
        <v>9</v>
      </c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2"/>
      <c r="AJ3" s="6"/>
    </row>
    <row r="4" spans="1:36" ht="8.1" customHeight="1" thickBot="1">
      <c r="A4" s="4"/>
      <c r="B4" s="5"/>
      <c r="C4" s="5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50"/>
      <c r="AJ4" s="6"/>
    </row>
    <row r="5" spans="1:36" ht="18.75" customHeight="1" thickBot="1">
      <c r="A5" s="4"/>
      <c r="B5" s="137"/>
      <c r="C5" s="9"/>
      <c r="D5" s="633">
        <v>2024</v>
      </c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4"/>
      <c r="AG5" s="634"/>
      <c r="AH5" s="634"/>
      <c r="AI5" s="635"/>
      <c r="AJ5" s="10"/>
    </row>
    <row r="6" spans="1:36" ht="12" customHeight="1">
      <c r="A6" s="7"/>
      <c r="B6" s="619" t="s">
        <v>24</v>
      </c>
      <c r="C6" s="619" t="s">
        <v>26</v>
      </c>
      <c r="D6" s="636" t="s">
        <v>0</v>
      </c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V6" s="637"/>
      <c r="W6" s="637"/>
      <c r="X6" s="637"/>
      <c r="Y6" s="637"/>
      <c r="Z6" s="637"/>
      <c r="AA6" s="637"/>
      <c r="AB6" s="637"/>
      <c r="AC6" s="637"/>
      <c r="AD6" s="637"/>
      <c r="AE6" s="637"/>
      <c r="AF6" s="637"/>
      <c r="AG6" s="637"/>
      <c r="AH6" s="637"/>
      <c r="AI6" s="638"/>
      <c r="AJ6" s="10"/>
    </row>
    <row r="7" spans="1:36" ht="13.5" customHeight="1">
      <c r="A7" s="7"/>
      <c r="B7" s="620"/>
      <c r="C7" s="620"/>
      <c r="D7" s="88">
        <v>1</v>
      </c>
      <c r="E7" s="82">
        <v>2</v>
      </c>
      <c r="F7" s="82">
        <v>3</v>
      </c>
      <c r="G7" s="82">
        <v>4</v>
      </c>
      <c r="H7" s="82">
        <v>5</v>
      </c>
      <c r="I7" s="82">
        <v>6</v>
      </c>
      <c r="J7" s="82">
        <v>7</v>
      </c>
      <c r="K7" s="82">
        <v>8</v>
      </c>
      <c r="L7" s="78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82">
        <v>15</v>
      </c>
      <c r="S7" s="82">
        <v>16</v>
      </c>
      <c r="T7" s="82">
        <v>17</v>
      </c>
      <c r="U7" s="82">
        <v>18</v>
      </c>
      <c r="V7" s="82">
        <v>19</v>
      </c>
      <c r="W7" s="82">
        <v>20</v>
      </c>
      <c r="X7" s="114">
        <v>21</v>
      </c>
      <c r="Y7" s="82">
        <v>22</v>
      </c>
      <c r="Z7" s="82">
        <v>23</v>
      </c>
      <c r="AA7" s="114">
        <v>24</v>
      </c>
      <c r="AB7" s="82">
        <v>25</v>
      </c>
      <c r="AC7" s="78">
        <v>26</v>
      </c>
      <c r="AD7" s="13">
        <v>27</v>
      </c>
      <c r="AE7" s="114">
        <v>28</v>
      </c>
      <c r="AF7" s="78">
        <v>29</v>
      </c>
      <c r="AG7" s="78">
        <v>30</v>
      </c>
      <c r="AH7" s="117">
        <v>31</v>
      </c>
      <c r="AI7" s="625" t="s">
        <v>28</v>
      </c>
      <c r="AJ7" s="10"/>
    </row>
    <row r="8" spans="1:36" ht="15.75" customHeight="1" thickBot="1">
      <c r="A8" s="7"/>
      <c r="B8" s="621"/>
      <c r="C8" s="621"/>
      <c r="D8" s="87" t="s">
        <v>1</v>
      </c>
      <c r="E8" s="87" t="s">
        <v>3</v>
      </c>
      <c r="F8" s="87" t="s">
        <v>4</v>
      </c>
      <c r="G8" s="87" t="s">
        <v>4</v>
      </c>
      <c r="H8" s="87" t="s">
        <v>1</v>
      </c>
      <c r="I8" s="87" t="s">
        <v>1</v>
      </c>
      <c r="J8" s="87" t="s">
        <v>2</v>
      </c>
      <c r="K8" s="79" t="s">
        <v>1</v>
      </c>
      <c r="L8" s="14" t="s">
        <v>3</v>
      </c>
      <c r="M8" s="14" t="s">
        <v>4</v>
      </c>
      <c r="N8" s="14" t="s">
        <v>4</v>
      </c>
      <c r="O8" s="14" t="s">
        <v>1</v>
      </c>
      <c r="P8" s="14" t="s">
        <v>1</v>
      </c>
      <c r="Q8" s="87" t="s">
        <v>2</v>
      </c>
      <c r="R8" s="87" t="s">
        <v>1</v>
      </c>
      <c r="S8" s="87" t="s">
        <v>3</v>
      </c>
      <c r="T8" s="87" t="s">
        <v>4</v>
      </c>
      <c r="U8" s="87" t="s">
        <v>4</v>
      </c>
      <c r="V8" s="87" t="s">
        <v>1</v>
      </c>
      <c r="W8" s="87" t="s">
        <v>1</v>
      </c>
      <c r="X8" s="115" t="s">
        <v>2</v>
      </c>
      <c r="Y8" s="87" t="s">
        <v>1</v>
      </c>
      <c r="Z8" s="87" t="s">
        <v>3</v>
      </c>
      <c r="AA8" s="116" t="s">
        <v>4</v>
      </c>
      <c r="AB8" s="80" t="s">
        <v>4</v>
      </c>
      <c r="AC8" s="14" t="s">
        <v>1</v>
      </c>
      <c r="AD8" s="14" t="s">
        <v>1</v>
      </c>
      <c r="AE8" s="115" t="s">
        <v>2</v>
      </c>
      <c r="AF8" s="79" t="s">
        <v>1</v>
      </c>
      <c r="AG8" s="79" t="s">
        <v>3</v>
      </c>
      <c r="AH8" s="118" t="s">
        <v>4</v>
      </c>
      <c r="AI8" s="625"/>
      <c r="AJ8" s="10"/>
    </row>
    <row r="9" spans="1:36" ht="15.75" customHeight="1" thickBot="1">
      <c r="A9" s="7"/>
      <c r="B9" s="89" t="s">
        <v>21</v>
      </c>
      <c r="C9" s="138"/>
      <c r="D9" s="10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98" t="s">
        <v>5</v>
      </c>
      <c r="Y9" s="110"/>
      <c r="Z9" s="111"/>
      <c r="AA9" s="98" t="s">
        <v>5</v>
      </c>
      <c r="AB9" s="110"/>
      <c r="AC9" s="112"/>
      <c r="AD9" s="110"/>
      <c r="AE9" s="98" t="s">
        <v>5</v>
      </c>
      <c r="AF9" s="113"/>
      <c r="AG9" s="111"/>
      <c r="AH9" s="98" t="s">
        <v>5</v>
      </c>
      <c r="AI9" s="625"/>
      <c r="AJ9" s="10"/>
    </row>
    <row r="10" spans="1:36" ht="16.5" customHeight="1">
      <c r="A10" s="7"/>
      <c r="B10" s="91"/>
      <c r="C10" s="139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  <c r="AC10" s="29"/>
      <c r="AD10" s="27"/>
      <c r="AE10" s="27"/>
      <c r="AF10" s="27"/>
      <c r="AG10" s="27"/>
      <c r="AH10" s="30"/>
      <c r="AI10" s="149"/>
      <c r="AJ10" s="10"/>
    </row>
    <row r="11" spans="1:36" ht="13.5" customHeight="1">
      <c r="A11" s="7"/>
      <c r="B11" s="90" t="s">
        <v>10</v>
      </c>
      <c r="C11" s="14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/>
      <c r="AC11" s="34"/>
      <c r="AD11" s="32"/>
      <c r="AE11" s="32"/>
      <c r="AF11" s="32"/>
      <c r="AG11" s="32"/>
      <c r="AH11" s="35"/>
      <c r="AI11" s="149"/>
      <c r="AJ11" s="10"/>
    </row>
    <row r="12" spans="1:36" ht="13.7" customHeight="1">
      <c r="A12" s="7"/>
      <c r="B12" s="36" t="s">
        <v>19</v>
      </c>
      <c r="C12" s="141" t="s">
        <v>34</v>
      </c>
      <c r="D12" s="37"/>
      <c r="E12" s="38"/>
      <c r="F12" s="38"/>
      <c r="G12" s="38"/>
      <c r="H12" s="38"/>
      <c r="I12" s="38">
        <v>1</v>
      </c>
      <c r="J12" s="38"/>
      <c r="K12" s="38"/>
      <c r="L12" s="38"/>
      <c r="M12" s="38"/>
      <c r="N12" s="38"/>
      <c r="O12" s="38"/>
      <c r="P12" s="38">
        <v>1</v>
      </c>
      <c r="Q12" s="38"/>
      <c r="R12" s="38"/>
      <c r="S12" s="38"/>
      <c r="T12" s="39"/>
      <c r="U12" s="39"/>
      <c r="V12" s="39"/>
      <c r="W12" s="154">
        <v>1</v>
      </c>
      <c r="X12" s="39"/>
      <c r="Y12" s="38"/>
      <c r="Z12" s="38"/>
      <c r="AA12" s="38"/>
      <c r="AB12" s="40"/>
      <c r="AC12" s="41"/>
      <c r="AD12" s="38">
        <v>1</v>
      </c>
      <c r="AE12" s="38"/>
      <c r="AF12" s="38"/>
      <c r="AG12" s="38"/>
      <c r="AH12" s="42"/>
      <c r="AI12" s="149">
        <f t="shared" ref="AI12:AI25" si="0">SUM(D12:AH12)</f>
        <v>4</v>
      </c>
      <c r="AJ12" s="10"/>
    </row>
    <row r="13" spans="1:36" ht="13.7" customHeight="1">
      <c r="A13" s="7"/>
      <c r="B13" s="43"/>
      <c r="C13" s="146" t="s">
        <v>27</v>
      </c>
      <c r="D13" s="37"/>
      <c r="E13" s="38"/>
      <c r="F13" s="38"/>
      <c r="G13" s="38"/>
      <c r="H13" s="38"/>
      <c r="I13" s="38">
        <v>1</v>
      </c>
      <c r="J13" s="38"/>
      <c r="K13" s="38"/>
      <c r="L13" s="38"/>
      <c r="M13" s="38"/>
      <c r="N13" s="38"/>
      <c r="O13" s="38"/>
      <c r="P13" s="38">
        <v>1</v>
      </c>
      <c r="Q13" s="38"/>
      <c r="R13" s="38"/>
      <c r="S13" s="38"/>
      <c r="T13" s="38"/>
      <c r="U13" s="38"/>
      <c r="V13" s="38"/>
      <c r="W13" s="38">
        <v>1</v>
      </c>
      <c r="X13" s="38"/>
      <c r="Y13" s="38"/>
      <c r="Z13" s="38"/>
      <c r="AA13" s="38"/>
      <c r="AB13" s="40"/>
      <c r="AC13" s="41"/>
      <c r="AD13" s="38">
        <v>1</v>
      </c>
      <c r="AE13" s="38"/>
      <c r="AF13" s="38"/>
      <c r="AG13" s="38"/>
      <c r="AH13" s="42"/>
      <c r="AI13" s="149">
        <f t="shared" si="0"/>
        <v>4</v>
      </c>
      <c r="AJ13" s="10"/>
    </row>
    <row r="14" spans="1:36" ht="13.5" customHeight="1">
      <c r="A14" s="7"/>
      <c r="B14" s="90" t="s">
        <v>11</v>
      </c>
      <c r="C14" s="140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  <c r="AC14" s="34"/>
      <c r="AD14" s="32"/>
      <c r="AE14" s="32"/>
      <c r="AF14" s="32"/>
      <c r="AG14" s="32"/>
      <c r="AH14" s="35"/>
      <c r="AI14" s="149"/>
      <c r="AJ14" s="10"/>
    </row>
    <row r="15" spans="1:36" ht="13.7" customHeight="1">
      <c r="A15" s="7"/>
      <c r="B15" s="36" t="s">
        <v>12</v>
      </c>
      <c r="C15" s="141" t="s">
        <v>34</v>
      </c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>
        <v>1</v>
      </c>
      <c r="S15" s="38">
        <v>1</v>
      </c>
      <c r="T15" s="38">
        <v>1</v>
      </c>
      <c r="U15" s="38">
        <v>1</v>
      </c>
      <c r="V15" s="38">
        <v>1</v>
      </c>
      <c r="W15" s="39"/>
      <c r="X15" s="39"/>
      <c r="Y15" s="38"/>
      <c r="Z15" s="38"/>
      <c r="AA15" s="38"/>
      <c r="AB15" s="40"/>
      <c r="AC15" s="41"/>
      <c r="AD15" s="38"/>
      <c r="AE15" s="38"/>
      <c r="AF15" s="38"/>
      <c r="AG15" s="38"/>
      <c r="AH15" s="42"/>
      <c r="AI15" s="149">
        <f t="shared" si="0"/>
        <v>5</v>
      </c>
      <c r="AJ15" s="10"/>
    </row>
    <row r="16" spans="1:36" ht="13.7" customHeight="1">
      <c r="A16" s="7"/>
      <c r="B16" s="43"/>
      <c r="C16" s="146" t="s">
        <v>27</v>
      </c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>
        <v>1</v>
      </c>
      <c r="S16" s="38"/>
      <c r="T16" s="38"/>
      <c r="U16" s="38"/>
      <c r="V16" s="38"/>
      <c r="W16" s="38"/>
      <c r="X16" s="38"/>
      <c r="Y16" s="38"/>
      <c r="Z16" s="38"/>
      <c r="AA16" s="38"/>
      <c r="AB16" s="40"/>
      <c r="AC16" s="41"/>
      <c r="AD16" s="38"/>
      <c r="AE16" s="38"/>
      <c r="AF16" s="38"/>
      <c r="AG16" s="38"/>
      <c r="AH16" s="42"/>
      <c r="AI16" s="149">
        <f t="shared" si="0"/>
        <v>1</v>
      </c>
      <c r="AJ16" s="10"/>
    </row>
    <row r="17" spans="1:36" ht="13.5" customHeight="1">
      <c r="A17" s="7"/>
      <c r="B17" s="90" t="s">
        <v>13</v>
      </c>
      <c r="C17" s="14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  <c r="AC17" s="34"/>
      <c r="AD17" s="32"/>
      <c r="AE17" s="32"/>
      <c r="AF17" s="32"/>
      <c r="AG17" s="32"/>
      <c r="AH17" s="35"/>
      <c r="AI17" s="149"/>
      <c r="AJ17" s="10"/>
    </row>
    <row r="18" spans="1:36" ht="13.7" customHeight="1">
      <c r="A18" s="7"/>
      <c r="B18" s="36" t="s">
        <v>14</v>
      </c>
      <c r="C18" s="141" t="s">
        <v>34</v>
      </c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83"/>
      <c r="S18" s="83"/>
      <c r="T18" s="83"/>
      <c r="U18" s="83"/>
      <c r="V18" s="83"/>
      <c r="W18" s="83"/>
      <c r="X18" s="83"/>
      <c r="Y18" s="155">
        <v>1</v>
      </c>
      <c r="Z18" s="83"/>
      <c r="AA18" s="84"/>
      <c r="AB18" s="124">
        <v>1</v>
      </c>
      <c r="AC18" s="125"/>
      <c r="AD18" s="84"/>
      <c r="AE18" s="83"/>
      <c r="AF18" s="83">
        <v>1</v>
      </c>
      <c r="AG18" s="125"/>
      <c r="AH18" s="44"/>
      <c r="AI18" s="149">
        <f t="shared" si="0"/>
        <v>3</v>
      </c>
      <c r="AJ18" s="10"/>
    </row>
    <row r="19" spans="1:36" ht="13.7" customHeight="1">
      <c r="A19" s="7"/>
      <c r="B19" s="36"/>
      <c r="C19" s="146" t="s">
        <v>27</v>
      </c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83"/>
      <c r="S19" s="83"/>
      <c r="T19" s="83"/>
      <c r="U19" s="83"/>
      <c r="V19" s="83"/>
      <c r="W19" s="83"/>
      <c r="X19" s="83"/>
      <c r="Y19" s="155">
        <v>1</v>
      </c>
      <c r="Z19" s="83"/>
      <c r="AA19" s="84"/>
      <c r="AB19" s="124">
        <v>1</v>
      </c>
      <c r="AC19" s="125"/>
      <c r="AD19" s="84"/>
      <c r="AE19" s="83"/>
      <c r="AF19" s="83">
        <v>1</v>
      </c>
      <c r="AG19" s="125"/>
      <c r="AH19" s="44"/>
      <c r="AI19" s="149">
        <f t="shared" si="0"/>
        <v>3</v>
      </c>
      <c r="AJ19" s="10"/>
    </row>
    <row r="20" spans="1:36" ht="13.7" customHeight="1">
      <c r="A20" s="7"/>
      <c r="B20" s="36"/>
      <c r="C20" s="146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83"/>
      <c r="S20" s="83"/>
      <c r="T20" s="83"/>
      <c r="U20" s="83"/>
      <c r="V20" s="83"/>
      <c r="W20" s="83"/>
      <c r="X20" s="83"/>
      <c r="Y20" s="155"/>
      <c r="Z20" s="83"/>
      <c r="AA20" s="84"/>
      <c r="AB20" s="124"/>
      <c r="AC20" s="125"/>
      <c r="AD20" s="84"/>
      <c r="AE20" s="83"/>
      <c r="AF20" s="83"/>
      <c r="AG20" s="125"/>
      <c r="AH20" s="44"/>
      <c r="AI20" s="149"/>
      <c r="AJ20" s="10"/>
    </row>
    <row r="21" spans="1:36" ht="13.7" customHeight="1">
      <c r="A21" s="7"/>
      <c r="B21" s="36" t="s">
        <v>12</v>
      </c>
      <c r="C21" s="141" t="s">
        <v>34</v>
      </c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83"/>
      <c r="S21" s="83"/>
      <c r="T21" s="83"/>
      <c r="U21" s="83"/>
      <c r="V21" s="83"/>
      <c r="W21" s="83"/>
      <c r="X21" s="83"/>
      <c r="Y21" s="155">
        <v>1</v>
      </c>
      <c r="Z21" s="83"/>
      <c r="AA21" s="84"/>
      <c r="AB21" s="124">
        <v>1</v>
      </c>
      <c r="AC21" s="125"/>
      <c r="AD21" s="84"/>
      <c r="AE21" s="83"/>
      <c r="AF21" s="83">
        <v>1</v>
      </c>
      <c r="AG21" s="125"/>
      <c r="AH21" s="44"/>
      <c r="AI21" s="149">
        <f t="shared" si="0"/>
        <v>3</v>
      </c>
      <c r="AJ21" s="10"/>
    </row>
    <row r="22" spans="1:36" ht="13.7" customHeight="1">
      <c r="A22" s="7"/>
      <c r="B22" s="36"/>
      <c r="C22" s="146" t="s">
        <v>27</v>
      </c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83"/>
      <c r="S22" s="83"/>
      <c r="T22" s="83"/>
      <c r="U22" s="83"/>
      <c r="V22" s="83"/>
      <c r="W22" s="83"/>
      <c r="X22" s="83"/>
      <c r="Y22" s="155">
        <v>1</v>
      </c>
      <c r="Z22" s="83"/>
      <c r="AA22" s="84"/>
      <c r="AB22" s="124">
        <v>1</v>
      </c>
      <c r="AC22" s="125"/>
      <c r="AD22" s="84"/>
      <c r="AE22" s="83"/>
      <c r="AF22" s="83">
        <v>1</v>
      </c>
      <c r="AG22" s="147"/>
      <c r="AH22" s="44"/>
      <c r="AI22" s="149">
        <f t="shared" si="0"/>
        <v>3</v>
      </c>
      <c r="AJ22" s="10"/>
    </row>
    <row r="23" spans="1:36" ht="13.7" customHeight="1">
      <c r="A23" s="7"/>
      <c r="B23" s="36"/>
      <c r="C23" s="146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83"/>
      <c r="S23" s="83"/>
      <c r="T23" s="83"/>
      <c r="U23" s="83"/>
      <c r="V23" s="83"/>
      <c r="W23" s="83"/>
      <c r="X23" s="83"/>
      <c r="Y23" s="155"/>
      <c r="Z23" s="83"/>
      <c r="AA23" s="84"/>
      <c r="AB23" s="124"/>
      <c r="AC23" s="125"/>
      <c r="AD23" s="84"/>
      <c r="AE23" s="83"/>
      <c r="AF23" s="83"/>
      <c r="AG23" s="147"/>
      <c r="AH23" s="44"/>
      <c r="AI23" s="149"/>
      <c r="AJ23" s="10"/>
    </row>
    <row r="24" spans="1:36" ht="13.7" customHeight="1">
      <c r="A24" s="7"/>
      <c r="B24" s="36" t="s">
        <v>15</v>
      </c>
      <c r="C24" s="141" t="s">
        <v>34</v>
      </c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83"/>
      <c r="S24" s="84"/>
      <c r="T24" s="83"/>
      <c r="U24" s="83"/>
      <c r="V24" s="83"/>
      <c r="W24" s="83"/>
      <c r="X24" s="83">
        <v>1</v>
      </c>
      <c r="Y24" s="83"/>
      <c r="Z24" s="84"/>
      <c r="AA24" s="83"/>
      <c r="AB24" s="124"/>
      <c r="AC24" s="125"/>
      <c r="AD24" s="83"/>
      <c r="AE24" s="83">
        <v>1</v>
      </c>
      <c r="AF24" s="83"/>
      <c r="AG24" s="84"/>
      <c r="AH24" s="42"/>
      <c r="AI24" s="149">
        <f t="shared" si="0"/>
        <v>2</v>
      </c>
      <c r="AJ24" s="10"/>
    </row>
    <row r="25" spans="1:36" ht="15.75" customHeight="1" thickBot="1">
      <c r="A25" s="7"/>
      <c r="B25" s="45"/>
      <c r="C25" s="146" t="s">
        <v>27</v>
      </c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>
        <v>1</v>
      </c>
      <c r="Y25" s="47"/>
      <c r="Z25" s="47"/>
      <c r="AA25" s="47"/>
      <c r="AB25" s="48"/>
      <c r="AC25" s="49"/>
      <c r="AD25" s="47"/>
      <c r="AE25" s="47">
        <v>1</v>
      </c>
      <c r="AF25" s="47"/>
      <c r="AG25" s="47"/>
      <c r="AH25" s="50"/>
      <c r="AI25" s="149">
        <f t="shared" si="0"/>
        <v>2</v>
      </c>
      <c r="AJ25" s="10"/>
    </row>
    <row r="26" spans="1:36" ht="15.75" customHeight="1" thickBot="1">
      <c r="A26" s="7"/>
      <c r="B26" s="626" t="s">
        <v>29</v>
      </c>
      <c r="C26" s="627"/>
      <c r="D26" s="153">
        <f>SUM(D10:D25)</f>
        <v>0</v>
      </c>
      <c r="E26" s="153">
        <f t="shared" ref="E26:H26" si="1">SUM(E10:E25)</f>
        <v>0</v>
      </c>
      <c r="F26" s="153">
        <f t="shared" si="1"/>
        <v>0</v>
      </c>
      <c r="G26" s="153">
        <f t="shared" si="1"/>
        <v>0</v>
      </c>
      <c r="H26" s="153">
        <f t="shared" si="1"/>
        <v>0</v>
      </c>
      <c r="I26" s="153">
        <f>SUM(I10:I25)</f>
        <v>2</v>
      </c>
      <c r="J26" s="153">
        <f t="shared" ref="J26:AH26" si="2">SUM(J10:J25)</f>
        <v>0</v>
      </c>
      <c r="K26" s="153">
        <f t="shared" si="2"/>
        <v>0</v>
      </c>
      <c r="L26" s="153">
        <f t="shared" si="2"/>
        <v>0</v>
      </c>
      <c r="M26" s="153">
        <f t="shared" si="2"/>
        <v>0</v>
      </c>
      <c r="N26" s="153">
        <f t="shared" si="2"/>
        <v>0</v>
      </c>
      <c r="O26" s="153">
        <f t="shared" si="2"/>
        <v>0</v>
      </c>
      <c r="P26" s="153">
        <f t="shared" si="2"/>
        <v>2</v>
      </c>
      <c r="Q26" s="153">
        <f t="shared" si="2"/>
        <v>0</v>
      </c>
      <c r="R26" s="153">
        <f t="shared" si="2"/>
        <v>2</v>
      </c>
      <c r="S26" s="153">
        <f t="shared" si="2"/>
        <v>1</v>
      </c>
      <c r="T26" s="153">
        <f t="shared" si="2"/>
        <v>1</v>
      </c>
      <c r="U26" s="153">
        <f t="shared" si="2"/>
        <v>1</v>
      </c>
      <c r="V26" s="153">
        <f t="shared" si="2"/>
        <v>1</v>
      </c>
      <c r="W26" s="153">
        <f>SUM(W10:W25)</f>
        <v>2</v>
      </c>
      <c r="X26" s="153">
        <f>SUM(X10:X25)</f>
        <v>2</v>
      </c>
      <c r="Y26" s="153">
        <f t="shared" si="2"/>
        <v>4</v>
      </c>
      <c r="Z26" s="153">
        <f t="shared" si="2"/>
        <v>0</v>
      </c>
      <c r="AA26" s="153">
        <f t="shared" si="2"/>
        <v>0</v>
      </c>
      <c r="AB26" s="153">
        <f t="shared" si="2"/>
        <v>4</v>
      </c>
      <c r="AC26" s="153">
        <f t="shared" si="2"/>
        <v>0</v>
      </c>
      <c r="AD26" s="153">
        <f t="shared" si="2"/>
        <v>2</v>
      </c>
      <c r="AE26" s="153">
        <f t="shared" si="2"/>
        <v>2</v>
      </c>
      <c r="AF26" s="153">
        <f t="shared" si="2"/>
        <v>4</v>
      </c>
      <c r="AG26" s="153">
        <f t="shared" si="2"/>
        <v>0</v>
      </c>
      <c r="AH26" s="153">
        <f t="shared" si="2"/>
        <v>0</v>
      </c>
      <c r="AI26" s="161">
        <f>SUM(AI10:AI25)</f>
        <v>30</v>
      </c>
      <c r="AJ26" s="10"/>
    </row>
    <row r="27" spans="1:36" ht="12" customHeight="1">
      <c r="A27" s="7"/>
      <c r="B27" s="619" t="s">
        <v>24</v>
      </c>
      <c r="C27" s="619" t="s">
        <v>26</v>
      </c>
      <c r="D27" s="622" t="s">
        <v>6</v>
      </c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4"/>
      <c r="AI27" s="149"/>
      <c r="AJ27" s="10"/>
    </row>
    <row r="28" spans="1:36" ht="13.5" customHeight="1">
      <c r="A28" s="7"/>
      <c r="B28" s="620"/>
      <c r="C28" s="620"/>
      <c r="D28" s="82">
        <v>1</v>
      </c>
      <c r="E28" s="82">
        <v>2</v>
      </c>
      <c r="F28" s="82">
        <v>3</v>
      </c>
      <c r="G28" s="82">
        <v>4</v>
      </c>
      <c r="H28" s="82">
        <v>5</v>
      </c>
      <c r="I28" s="82">
        <v>6</v>
      </c>
      <c r="J28" s="114">
        <v>7</v>
      </c>
      <c r="K28" s="82">
        <v>8</v>
      </c>
      <c r="L28" s="82">
        <v>9</v>
      </c>
      <c r="M28" s="82">
        <v>10</v>
      </c>
      <c r="N28" s="114">
        <v>11</v>
      </c>
      <c r="O28" s="82">
        <v>12</v>
      </c>
      <c r="P28" s="82">
        <v>13</v>
      </c>
      <c r="Q28" s="114">
        <v>14</v>
      </c>
      <c r="R28" s="82">
        <v>15</v>
      </c>
      <c r="S28" s="82">
        <v>16</v>
      </c>
      <c r="T28" s="82">
        <v>17</v>
      </c>
      <c r="U28" s="114">
        <v>18</v>
      </c>
      <c r="V28" s="82">
        <v>19</v>
      </c>
      <c r="W28" s="82">
        <v>20</v>
      </c>
      <c r="X28" s="114">
        <v>21</v>
      </c>
      <c r="Y28" s="82">
        <v>22</v>
      </c>
      <c r="Z28" s="82">
        <v>23</v>
      </c>
      <c r="AA28" s="82">
        <v>24</v>
      </c>
      <c r="AB28" s="114">
        <v>25</v>
      </c>
      <c r="AC28" s="82">
        <v>26</v>
      </c>
      <c r="AD28" s="78">
        <v>27</v>
      </c>
      <c r="AE28" s="15">
        <v>28</v>
      </c>
      <c r="AF28" s="15">
        <v>29</v>
      </c>
      <c r="AG28" s="92"/>
      <c r="AH28" s="93"/>
      <c r="AI28" s="625" t="s">
        <v>28</v>
      </c>
      <c r="AJ28" s="10"/>
    </row>
    <row r="29" spans="1:36" ht="15.75" customHeight="1" thickBot="1">
      <c r="A29" s="7"/>
      <c r="B29" s="620"/>
      <c r="C29" s="621"/>
      <c r="D29" s="100" t="s">
        <v>4</v>
      </c>
      <c r="E29" s="100" t="s">
        <v>1</v>
      </c>
      <c r="F29" s="100" t="s">
        <v>1</v>
      </c>
      <c r="G29" s="100" t="s">
        <v>2</v>
      </c>
      <c r="H29" s="100" t="s">
        <v>1</v>
      </c>
      <c r="I29" s="100" t="s">
        <v>3</v>
      </c>
      <c r="J29" s="119" t="s">
        <v>4</v>
      </c>
      <c r="K29" s="100" t="s">
        <v>4</v>
      </c>
      <c r="L29" s="100" t="s">
        <v>1</v>
      </c>
      <c r="M29" s="100" t="s">
        <v>1</v>
      </c>
      <c r="N29" s="119" t="s">
        <v>2</v>
      </c>
      <c r="O29" s="100" t="s">
        <v>1</v>
      </c>
      <c r="P29" s="100" t="s">
        <v>3</v>
      </c>
      <c r="Q29" s="119" t="s">
        <v>4</v>
      </c>
      <c r="R29" s="100" t="s">
        <v>4</v>
      </c>
      <c r="S29" s="100" t="s">
        <v>1</v>
      </c>
      <c r="T29" s="100" t="s">
        <v>1</v>
      </c>
      <c r="U29" s="119" t="s">
        <v>2</v>
      </c>
      <c r="V29" s="100" t="s">
        <v>1</v>
      </c>
      <c r="W29" s="100" t="s">
        <v>3</v>
      </c>
      <c r="X29" s="119" t="s">
        <v>4</v>
      </c>
      <c r="Y29" s="101" t="s">
        <v>4</v>
      </c>
      <c r="Z29" s="102" t="s">
        <v>1</v>
      </c>
      <c r="AA29" s="100" t="s">
        <v>1</v>
      </c>
      <c r="AB29" s="119" t="s">
        <v>2</v>
      </c>
      <c r="AC29" s="100" t="s">
        <v>1</v>
      </c>
      <c r="AD29" s="106" t="s">
        <v>3</v>
      </c>
      <c r="AE29" s="108" t="s">
        <v>4</v>
      </c>
      <c r="AF29" s="108" t="s">
        <v>4</v>
      </c>
      <c r="AG29" s="94"/>
      <c r="AH29" s="95"/>
      <c r="AI29" s="625"/>
      <c r="AJ29" s="10"/>
    </row>
    <row r="30" spans="1:36" ht="15.75" customHeight="1" thickBot="1">
      <c r="A30" s="7"/>
      <c r="B30" s="89" t="s">
        <v>21</v>
      </c>
      <c r="C30" s="138"/>
      <c r="D30" s="110"/>
      <c r="E30" s="111"/>
      <c r="F30" s="110"/>
      <c r="G30" s="110"/>
      <c r="H30" s="110"/>
      <c r="I30" s="111"/>
      <c r="J30" s="98" t="s">
        <v>5</v>
      </c>
      <c r="K30" s="110"/>
      <c r="L30" s="110"/>
      <c r="M30" s="110"/>
      <c r="N30" s="98" t="s">
        <v>5</v>
      </c>
      <c r="O30" s="110"/>
      <c r="P30" s="111"/>
      <c r="Q30" s="98" t="s">
        <v>5</v>
      </c>
      <c r="R30" s="110"/>
      <c r="S30" s="111"/>
      <c r="T30" s="110"/>
      <c r="U30" s="98" t="s">
        <v>5</v>
      </c>
      <c r="V30" s="110"/>
      <c r="W30" s="111"/>
      <c r="X30" s="98" t="s">
        <v>5</v>
      </c>
      <c r="Y30" s="110"/>
      <c r="Z30" s="110"/>
      <c r="AA30" s="110"/>
      <c r="AB30" s="98" t="s">
        <v>5</v>
      </c>
      <c r="AC30" s="112"/>
      <c r="AD30" s="110"/>
      <c r="AE30" s="123"/>
      <c r="AF30" s="123"/>
      <c r="AG30" s="94"/>
      <c r="AH30" s="95"/>
      <c r="AI30" s="625"/>
      <c r="AJ30" s="10"/>
    </row>
    <row r="31" spans="1:36" ht="16.5" customHeight="1">
      <c r="A31" s="7"/>
      <c r="B31" s="91"/>
      <c r="C31" s="139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  <c r="Z31" s="29"/>
      <c r="AA31" s="27"/>
      <c r="AB31" s="27"/>
      <c r="AC31" s="27"/>
      <c r="AD31" s="27"/>
      <c r="AE31" s="51"/>
      <c r="AF31" s="51"/>
      <c r="AG31" s="94"/>
      <c r="AH31" s="95"/>
      <c r="AI31" s="149"/>
      <c r="AJ31" s="10"/>
    </row>
    <row r="32" spans="1:36" ht="13.5" customHeight="1">
      <c r="A32" s="7"/>
      <c r="B32" s="90" t="s">
        <v>10</v>
      </c>
      <c r="C32" s="140"/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34"/>
      <c r="AA32" s="32"/>
      <c r="AB32" s="32"/>
      <c r="AC32" s="32"/>
      <c r="AD32" s="32"/>
      <c r="AE32" s="52"/>
      <c r="AF32" s="52"/>
      <c r="AG32" s="94"/>
      <c r="AH32" s="95"/>
      <c r="AI32" s="149"/>
      <c r="AJ32" s="10"/>
    </row>
    <row r="33" spans="1:36" ht="13.7" customHeight="1">
      <c r="A33" s="7"/>
      <c r="B33" s="36" t="s">
        <v>19</v>
      </c>
      <c r="C33" s="141" t="s">
        <v>34</v>
      </c>
      <c r="D33" s="37"/>
      <c r="E33" s="38"/>
      <c r="F33" s="38">
        <v>1</v>
      </c>
      <c r="G33" s="38"/>
      <c r="H33" s="39"/>
      <c r="I33" s="38"/>
      <c r="J33" s="38"/>
      <c r="K33" s="38"/>
      <c r="L33" s="38"/>
      <c r="M33" s="38">
        <v>1</v>
      </c>
      <c r="N33" s="38"/>
      <c r="O33" s="39"/>
      <c r="P33" s="38"/>
      <c r="Q33" s="38"/>
      <c r="R33" s="38"/>
      <c r="S33" s="38"/>
      <c r="T33" s="38">
        <v>1</v>
      </c>
      <c r="U33" s="38"/>
      <c r="V33" s="39"/>
      <c r="W33" s="38"/>
      <c r="X33" s="38"/>
      <c r="Y33" s="40"/>
      <c r="Z33" s="41"/>
      <c r="AA33" s="38">
        <v>1</v>
      </c>
      <c r="AB33" s="38"/>
      <c r="AC33" s="39"/>
      <c r="AD33" s="38"/>
      <c r="AE33" s="53"/>
      <c r="AF33" s="53"/>
      <c r="AG33" s="94"/>
      <c r="AH33" s="95"/>
      <c r="AI33" s="149">
        <f>SUM(D33:AH33)</f>
        <v>4</v>
      </c>
      <c r="AJ33" s="10"/>
    </row>
    <row r="34" spans="1:36" ht="13.7" customHeight="1">
      <c r="A34" s="7"/>
      <c r="B34" s="36"/>
      <c r="C34" s="146" t="s">
        <v>27</v>
      </c>
      <c r="D34" s="37"/>
      <c r="E34" s="38"/>
      <c r="F34" s="38">
        <v>1</v>
      </c>
      <c r="G34" s="38"/>
      <c r="H34" s="39"/>
      <c r="I34" s="38"/>
      <c r="J34" s="38"/>
      <c r="K34" s="38"/>
      <c r="L34" s="38"/>
      <c r="M34" s="38">
        <v>1</v>
      </c>
      <c r="N34" s="38"/>
      <c r="O34" s="39"/>
      <c r="P34" s="38"/>
      <c r="Q34" s="38"/>
      <c r="R34" s="38"/>
      <c r="S34" s="38"/>
      <c r="T34" s="38">
        <v>1</v>
      </c>
      <c r="U34" s="38"/>
      <c r="V34" s="39"/>
      <c r="W34" s="38"/>
      <c r="X34" s="38"/>
      <c r="Y34" s="40"/>
      <c r="Z34" s="41"/>
      <c r="AA34" s="38">
        <v>1</v>
      </c>
      <c r="AB34" s="38"/>
      <c r="AC34" s="39"/>
      <c r="AD34" s="38"/>
      <c r="AE34" s="53"/>
      <c r="AF34" s="53"/>
      <c r="AG34" s="94"/>
      <c r="AH34" s="95"/>
      <c r="AI34" s="149">
        <f t="shared" ref="AI34:AI43" si="3">SUM(D34:AH34)</f>
        <v>4</v>
      </c>
      <c r="AJ34" s="10"/>
    </row>
    <row r="35" spans="1:36" ht="13.5" customHeight="1">
      <c r="A35" s="7"/>
      <c r="B35" s="90" t="s">
        <v>13</v>
      </c>
      <c r="C35" s="140"/>
      <c r="D35" s="12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127"/>
      <c r="Z35" s="128"/>
      <c r="AA35" s="86"/>
      <c r="AB35" s="86"/>
      <c r="AC35" s="86"/>
      <c r="AD35" s="86"/>
      <c r="AE35" s="129"/>
      <c r="AF35" s="52"/>
      <c r="AG35" s="94"/>
      <c r="AH35" s="95"/>
      <c r="AI35" s="149"/>
      <c r="AJ35" s="10"/>
    </row>
    <row r="36" spans="1:36" ht="13.7" customHeight="1">
      <c r="A36" s="7"/>
      <c r="B36" s="36" t="s">
        <v>14</v>
      </c>
      <c r="C36" s="141" t="s">
        <v>34</v>
      </c>
      <c r="D36" s="130">
        <v>1</v>
      </c>
      <c r="E36" s="83"/>
      <c r="F36" s="84"/>
      <c r="G36" s="83"/>
      <c r="H36" s="83"/>
      <c r="I36" s="83"/>
      <c r="J36" s="84"/>
      <c r="K36" s="83">
        <v>1</v>
      </c>
      <c r="L36" s="83"/>
      <c r="M36" s="83"/>
      <c r="N36" s="83"/>
      <c r="O36" s="83">
        <v>1</v>
      </c>
      <c r="P36" s="83"/>
      <c r="Q36" s="84"/>
      <c r="R36" s="83">
        <v>1</v>
      </c>
      <c r="S36" s="83"/>
      <c r="T36" s="84"/>
      <c r="U36" s="83"/>
      <c r="V36" s="83">
        <v>1</v>
      </c>
      <c r="W36" s="125"/>
      <c r="X36" s="84"/>
      <c r="Y36" s="83">
        <v>1</v>
      </c>
      <c r="Z36" s="83"/>
      <c r="AA36" s="83"/>
      <c r="AB36" s="83"/>
      <c r="AC36" s="83">
        <v>1</v>
      </c>
      <c r="AD36" s="83"/>
      <c r="AE36" s="131"/>
      <c r="AF36" s="131"/>
      <c r="AG36" s="136"/>
      <c r="AH36" s="95"/>
      <c r="AI36" s="149">
        <f t="shared" si="3"/>
        <v>7</v>
      </c>
      <c r="AJ36" s="10"/>
    </row>
    <row r="37" spans="1:36" ht="13.7" customHeight="1">
      <c r="A37" s="7"/>
      <c r="B37" s="36"/>
      <c r="C37" s="146" t="s">
        <v>27</v>
      </c>
      <c r="D37" s="130">
        <v>1</v>
      </c>
      <c r="E37" s="83"/>
      <c r="F37" s="84"/>
      <c r="G37" s="83"/>
      <c r="H37" s="83"/>
      <c r="I37" s="83"/>
      <c r="J37" s="84"/>
      <c r="K37" s="83">
        <v>1</v>
      </c>
      <c r="L37" s="83"/>
      <c r="M37" s="83"/>
      <c r="N37" s="83"/>
      <c r="O37" s="83">
        <v>1</v>
      </c>
      <c r="P37" s="83"/>
      <c r="Q37" s="84"/>
      <c r="R37" s="83">
        <v>1</v>
      </c>
      <c r="S37" s="83"/>
      <c r="T37" s="84"/>
      <c r="U37" s="83"/>
      <c r="V37" s="83">
        <v>1</v>
      </c>
      <c r="W37" s="125"/>
      <c r="X37" s="84"/>
      <c r="Y37" s="83">
        <v>1</v>
      </c>
      <c r="Z37" s="83"/>
      <c r="AA37" s="83"/>
      <c r="AB37" s="83"/>
      <c r="AC37" s="83">
        <v>1</v>
      </c>
      <c r="AD37" s="83"/>
      <c r="AE37" s="131"/>
      <c r="AF37" s="131"/>
      <c r="AG37" s="136"/>
      <c r="AH37" s="95"/>
      <c r="AI37" s="149">
        <f t="shared" si="3"/>
        <v>7</v>
      </c>
      <c r="AJ37" s="10"/>
    </row>
    <row r="38" spans="1:36" ht="13.7" customHeight="1">
      <c r="A38" s="7"/>
      <c r="B38" s="36"/>
      <c r="C38" s="146"/>
      <c r="D38" s="130"/>
      <c r="E38" s="83"/>
      <c r="F38" s="84"/>
      <c r="G38" s="83"/>
      <c r="H38" s="83"/>
      <c r="I38" s="83"/>
      <c r="J38" s="84"/>
      <c r="K38" s="83"/>
      <c r="L38" s="83"/>
      <c r="M38" s="83"/>
      <c r="N38" s="83"/>
      <c r="O38" s="83"/>
      <c r="P38" s="83"/>
      <c r="Q38" s="84"/>
      <c r="R38" s="83"/>
      <c r="S38" s="83"/>
      <c r="T38" s="84"/>
      <c r="U38" s="83"/>
      <c r="V38" s="83"/>
      <c r="W38" s="125"/>
      <c r="X38" s="84"/>
      <c r="Y38" s="83"/>
      <c r="Z38" s="83"/>
      <c r="AA38" s="83"/>
      <c r="AB38" s="83"/>
      <c r="AC38" s="83"/>
      <c r="AD38" s="83"/>
      <c r="AE38" s="131"/>
      <c r="AF38" s="131"/>
      <c r="AG38" s="136"/>
      <c r="AH38" s="95"/>
      <c r="AI38" s="149"/>
      <c r="AJ38" s="10"/>
    </row>
    <row r="39" spans="1:36" ht="13.7" customHeight="1">
      <c r="A39" s="7"/>
      <c r="B39" s="36" t="s">
        <v>12</v>
      </c>
      <c r="C39" s="141" t="s">
        <v>34</v>
      </c>
      <c r="D39" s="130">
        <v>1</v>
      </c>
      <c r="E39" s="83"/>
      <c r="F39" s="84"/>
      <c r="G39" s="83"/>
      <c r="H39" s="83"/>
      <c r="I39" s="83"/>
      <c r="J39" s="84"/>
      <c r="K39" s="83">
        <v>1</v>
      </c>
      <c r="L39" s="83"/>
      <c r="M39" s="83"/>
      <c r="N39" s="83"/>
      <c r="O39" s="83">
        <v>1</v>
      </c>
      <c r="P39" s="83"/>
      <c r="Q39" s="84"/>
      <c r="R39" s="83">
        <v>1</v>
      </c>
      <c r="S39" s="83"/>
      <c r="T39" s="84"/>
      <c r="U39" s="83"/>
      <c r="V39" s="83">
        <v>1</v>
      </c>
      <c r="W39" s="125"/>
      <c r="X39" s="84"/>
      <c r="Y39" s="83">
        <v>1</v>
      </c>
      <c r="Z39" s="83"/>
      <c r="AA39" s="83"/>
      <c r="AB39" s="83"/>
      <c r="AC39" s="83">
        <v>1</v>
      </c>
      <c r="AD39" s="83"/>
      <c r="AE39" s="131"/>
      <c r="AF39" s="131"/>
      <c r="AG39" s="136"/>
      <c r="AH39" s="95"/>
      <c r="AI39" s="149">
        <f t="shared" si="3"/>
        <v>7</v>
      </c>
      <c r="AJ39" s="10"/>
    </row>
    <row r="40" spans="1:36" ht="13.7" customHeight="1">
      <c r="A40" s="7"/>
      <c r="B40" s="36"/>
      <c r="C40" s="146" t="s">
        <v>27</v>
      </c>
      <c r="D40" s="130">
        <v>1</v>
      </c>
      <c r="E40" s="83"/>
      <c r="F40" s="84"/>
      <c r="G40" s="83"/>
      <c r="H40" s="83"/>
      <c r="I40" s="83"/>
      <c r="J40" s="84"/>
      <c r="K40" s="83">
        <v>1</v>
      </c>
      <c r="L40" s="83"/>
      <c r="M40" s="83"/>
      <c r="N40" s="83"/>
      <c r="O40" s="83">
        <v>1</v>
      </c>
      <c r="P40" s="83"/>
      <c r="Q40" s="84"/>
      <c r="R40" s="83">
        <v>1</v>
      </c>
      <c r="S40" s="83"/>
      <c r="T40" s="84"/>
      <c r="U40" s="83"/>
      <c r="V40" s="83">
        <v>1</v>
      </c>
      <c r="W40" s="147"/>
      <c r="X40" s="84"/>
      <c r="Y40" s="83">
        <v>1</v>
      </c>
      <c r="Z40" s="147"/>
      <c r="AA40" s="83"/>
      <c r="AB40" s="83"/>
      <c r="AC40" s="83">
        <v>1</v>
      </c>
      <c r="AD40" s="83"/>
      <c r="AE40" s="131"/>
      <c r="AF40" s="131"/>
      <c r="AG40" s="136"/>
      <c r="AH40" s="95"/>
      <c r="AI40" s="149">
        <f t="shared" si="3"/>
        <v>7</v>
      </c>
      <c r="AJ40" s="10"/>
    </row>
    <row r="41" spans="1:36" ht="13.7" customHeight="1">
      <c r="A41" s="7"/>
      <c r="B41" s="36"/>
      <c r="C41" s="146"/>
      <c r="D41" s="130"/>
      <c r="E41" s="83"/>
      <c r="F41" s="84"/>
      <c r="G41" s="83"/>
      <c r="H41" s="83"/>
      <c r="I41" s="83"/>
      <c r="J41" s="84"/>
      <c r="K41" s="83"/>
      <c r="L41" s="83"/>
      <c r="M41" s="83"/>
      <c r="N41" s="83"/>
      <c r="O41" s="83"/>
      <c r="P41" s="83"/>
      <c r="Q41" s="84"/>
      <c r="R41" s="83"/>
      <c r="S41" s="83"/>
      <c r="T41" s="84"/>
      <c r="U41" s="83"/>
      <c r="V41" s="83"/>
      <c r="W41" s="147"/>
      <c r="X41" s="84"/>
      <c r="Y41" s="124"/>
      <c r="Z41" s="147"/>
      <c r="AA41" s="83"/>
      <c r="AB41" s="83"/>
      <c r="AC41" s="83"/>
      <c r="AD41" s="83"/>
      <c r="AE41" s="131"/>
      <c r="AF41" s="131"/>
      <c r="AG41" s="136"/>
      <c r="AH41" s="95"/>
      <c r="AI41" s="149"/>
      <c r="AJ41" s="10"/>
    </row>
    <row r="42" spans="1:36" ht="13.7" customHeight="1">
      <c r="A42" s="7"/>
      <c r="B42" s="36" t="s">
        <v>15</v>
      </c>
      <c r="C42" s="141" t="s">
        <v>34</v>
      </c>
      <c r="D42" s="130"/>
      <c r="E42" s="83"/>
      <c r="F42" s="83"/>
      <c r="G42" s="83">
        <v>1</v>
      </c>
      <c r="H42" s="83"/>
      <c r="I42" s="84"/>
      <c r="J42" s="83"/>
      <c r="K42" s="83"/>
      <c r="L42" s="83"/>
      <c r="M42" s="83"/>
      <c r="N42" s="83">
        <v>1</v>
      </c>
      <c r="O42" s="83"/>
      <c r="P42" s="84"/>
      <c r="Q42" s="83"/>
      <c r="R42" s="83"/>
      <c r="S42" s="83"/>
      <c r="T42" s="83"/>
      <c r="U42" s="83">
        <v>1</v>
      </c>
      <c r="V42" s="83"/>
      <c r="W42" s="84"/>
      <c r="X42" s="83"/>
      <c r="Y42" s="124"/>
      <c r="Z42" s="125"/>
      <c r="AA42" s="83"/>
      <c r="AB42" s="83">
        <v>1</v>
      </c>
      <c r="AC42" s="83"/>
      <c r="AD42" s="84"/>
      <c r="AE42" s="132"/>
      <c r="AF42" s="53"/>
      <c r="AG42" s="94"/>
      <c r="AH42" s="95"/>
      <c r="AI42" s="149">
        <f t="shared" si="3"/>
        <v>4</v>
      </c>
      <c r="AJ42" s="10"/>
    </row>
    <row r="43" spans="1:36" ht="15.75" customHeight="1" thickBot="1">
      <c r="A43" s="7"/>
      <c r="B43" s="45"/>
      <c r="C43" s="146" t="s">
        <v>27</v>
      </c>
      <c r="D43" s="46"/>
      <c r="E43" s="47"/>
      <c r="F43" s="47"/>
      <c r="G43" s="47">
        <v>1</v>
      </c>
      <c r="H43" s="47"/>
      <c r="I43" s="47"/>
      <c r="J43" s="47"/>
      <c r="K43" s="47"/>
      <c r="L43" s="47"/>
      <c r="M43" s="47"/>
      <c r="N43" s="47">
        <v>1</v>
      </c>
      <c r="O43" s="47"/>
      <c r="P43" s="47"/>
      <c r="Q43" s="47"/>
      <c r="R43" s="47"/>
      <c r="S43" s="47"/>
      <c r="T43" s="47"/>
      <c r="U43" s="47">
        <v>1</v>
      </c>
      <c r="V43" s="47"/>
      <c r="W43" s="47"/>
      <c r="X43" s="47"/>
      <c r="Y43" s="48"/>
      <c r="Z43" s="49"/>
      <c r="AA43" s="47"/>
      <c r="AB43" s="47">
        <v>1</v>
      </c>
      <c r="AC43" s="47"/>
      <c r="AD43" s="47"/>
      <c r="AE43" s="54"/>
      <c r="AF43" s="54"/>
      <c r="AG43" s="96"/>
      <c r="AH43" s="97"/>
      <c r="AI43" s="149">
        <f t="shared" si="3"/>
        <v>4</v>
      </c>
      <c r="AJ43" s="10"/>
    </row>
    <row r="44" spans="1:36" ht="15.75" customHeight="1" thickBot="1">
      <c r="A44" s="7"/>
      <c r="B44" s="626" t="s">
        <v>30</v>
      </c>
      <c r="C44" s="627"/>
      <c r="D44" s="153">
        <f>SUM(D31:D43)</f>
        <v>4</v>
      </c>
      <c r="E44" s="153">
        <f t="shared" ref="E44:AF44" si="4">SUM(E31:E43)</f>
        <v>0</v>
      </c>
      <c r="F44" s="153">
        <f t="shared" si="4"/>
        <v>2</v>
      </c>
      <c r="G44" s="153">
        <f t="shared" si="4"/>
        <v>2</v>
      </c>
      <c r="H44" s="153">
        <f t="shared" si="4"/>
        <v>0</v>
      </c>
      <c r="I44" s="153">
        <f t="shared" si="4"/>
        <v>0</v>
      </c>
      <c r="J44" s="153">
        <f t="shared" si="4"/>
        <v>0</v>
      </c>
      <c r="K44" s="153">
        <f t="shared" si="4"/>
        <v>4</v>
      </c>
      <c r="L44" s="153">
        <f t="shared" si="4"/>
        <v>0</v>
      </c>
      <c r="M44" s="153">
        <f t="shared" si="4"/>
        <v>2</v>
      </c>
      <c r="N44" s="153">
        <f t="shared" si="4"/>
        <v>2</v>
      </c>
      <c r="O44" s="153">
        <f t="shared" si="4"/>
        <v>4</v>
      </c>
      <c r="P44" s="153">
        <f t="shared" si="4"/>
        <v>0</v>
      </c>
      <c r="Q44" s="153">
        <f t="shared" si="4"/>
        <v>0</v>
      </c>
      <c r="R44" s="153">
        <f t="shared" si="4"/>
        <v>4</v>
      </c>
      <c r="S44" s="153">
        <f t="shared" si="4"/>
        <v>0</v>
      </c>
      <c r="T44" s="153">
        <f t="shared" si="4"/>
        <v>2</v>
      </c>
      <c r="U44" s="153">
        <f t="shared" si="4"/>
        <v>2</v>
      </c>
      <c r="V44" s="153">
        <f t="shared" si="4"/>
        <v>4</v>
      </c>
      <c r="W44" s="153">
        <f t="shared" si="4"/>
        <v>0</v>
      </c>
      <c r="X44" s="153">
        <f t="shared" si="4"/>
        <v>0</v>
      </c>
      <c r="Y44" s="153">
        <f t="shared" si="4"/>
        <v>4</v>
      </c>
      <c r="Z44" s="153">
        <f t="shared" si="4"/>
        <v>0</v>
      </c>
      <c r="AA44" s="153">
        <f t="shared" si="4"/>
        <v>2</v>
      </c>
      <c r="AB44" s="153">
        <f t="shared" si="4"/>
        <v>2</v>
      </c>
      <c r="AC44" s="153">
        <f t="shared" si="4"/>
        <v>4</v>
      </c>
      <c r="AD44" s="153">
        <f t="shared" si="4"/>
        <v>0</v>
      </c>
      <c r="AE44" s="153">
        <f t="shared" si="4"/>
        <v>0</v>
      </c>
      <c r="AF44" s="153">
        <f t="shared" si="4"/>
        <v>0</v>
      </c>
      <c r="AG44" s="153">
        <f>SUM(AG26:AG43)</f>
        <v>0</v>
      </c>
      <c r="AH44" s="153">
        <f>SUM(AH26:AH43)</f>
        <v>0</v>
      </c>
      <c r="AI44" s="161">
        <f>SUM(AI31:AI43)</f>
        <v>44</v>
      </c>
      <c r="AJ44" s="10"/>
    </row>
    <row r="45" spans="1:36" ht="12" customHeight="1">
      <c r="A45" s="7"/>
      <c r="B45" s="619" t="s">
        <v>24</v>
      </c>
      <c r="C45" s="619" t="s">
        <v>26</v>
      </c>
      <c r="D45" s="622" t="s">
        <v>7</v>
      </c>
      <c r="E45" s="623"/>
      <c r="F45" s="623"/>
      <c r="G45" s="623"/>
      <c r="H45" s="623"/>
      <c r="I45" s="623"/>
      <c r="J45" s="623"/>
      <c r="K45" s="623"/>
      <c r="L45" s="623"/>
      <c r="M45" s="623"/>
      <c r="N45" s="623"/>
      <c r="O45" s="623"/>
      <c r="P45" s="623"/>
      <c r="Q45" s="623"/>
      <c r="R45" s="623"/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4"/>
      <c r="AI45" s="149"/>
      <c r="AJ45" s="10"/>
    </row>
    <row r="46" spans="1:36" ht="13.5" customHeight="1">
      <c r="A46" s="7"/>
      <c r="B46" s="620"/>
      <c r="C46" s="620"/>
      <c r="D46" s="12">
        <v>1</v>
      </c>
      <c r="E46" s="13">
        <v>2</v>
      </c>
      <c r="F46" s="114">
        <v>3</v>
      </c>
      <c r="G46" s="13">
        <v>4</v>
      </c>
      <c r="H46" s="82">
        <v>5</v>
      </c>
      <c r="I46" s="82">
        <v>6</v>
      </c>
      <c r="J46" s="82">
        <v>7</v>
      </c>
      <c r="K46" s="82">
        <v>8</v>
      </c>
      <c r="L46" s="82">
        <v>9</v>
      </c>
      <c r="M46" s="114">
        <v>10</v>
      </c>
      <c r="N46" s="82">
        <v>11</v>
      </c>
      <c r="O46" s="82">
        <v>12</v>
      </c>
      <c r="P46" s="82">
        <v>13</v>
      </c>
      <c r="Q46" s="82">
        <v>14</v>
      </c>
      <c r="R46" s="82">
        <v>15</v>
      </c>
      <c r="S46" s="82">
        <v>16</v>
      </c>
      <c r="T46" s="114">
        <v>17</v>
      </c>
      <c r="U46" s="82">
        <v>18</v>
      </c>
      <c r="V46" s="82">
        <v>19</v>
      </c>
      <c r="W46" s="82">
        <v>20</v>
      </c>
      <c r="X46" s="82">
        <v>21</v>
      </c>
      <c r="Y46" s="82">
        <v>22</v>
      </c>
      <c r="Z46" s="82">
        <v>23</v>
      </c>
      <c r="AA46" s="82">
        <v>24</v>
      </c>
      <c r="AB46" s="82">
        <v>25</v>
      </c>
      <c r="AC46" s="82">
        <v>26</v>
      </c>
      <c r="AD46" s="114">
        <v>27</v>
      </c>
      <c r="AE46" s="13">
        <v>28</v>
      </c>
      <c r="AF46" s="13">
        <v>29</v>
      </c>
      <c r="AG46" s="78">
        <v>30</v>
      </c>
      <c r="AH46" s="117">
        <v>31</v>
      </c>
      <c r="AI46" s="625" t="s">
        <v>28</v>
      </c>
      <c r="AJ46" s="10"/>
    </row>
    <row r="47" spans="1:36" ht="15.75" customHeight="1" thickBot="1">
      <c r="A47" s="7"/>
      <c r="B47" s="620"/>
      <c r="C47" s="621"/>
      <c r="D47" s="99" t="s">
        <v>1</v>
      </c>
      <c r="E47" s="105" t="s">
        <v>1</v>
      </c>
      <c r="F47" s="119" t="s">
        <v>2</v>
      </c>
      <c r="G47" s="105" t="s">
        <v>1</v>
      </c>
      <c r="H47" s="100" t="s">
        <v>3</v>
      </c>
      <c r="I47" s="100" t="s">
        <v>4</v>
      </c>
      <c r="J47" s="100" t="s">
        <v>4</v>
      </c>
      <c r="K47" s="100" t="s">
        <v>1</v>
      </c>
      <c r="L47" s="100" t="s">
        <v>1</v>
      </c>
      <c r="M47" s="119" t="s">
        <v>2</v>
      </c>
      <c r="N47" s="100" t="s">
        <v>1</v>
      </c>
      <c r="O47" s="100" t="s">
        <v>3</v>
      </c>
      <c r="P47" s="100" t="s">
        <v>4</v>
      </c>
      <c r="Q47" s="100" t="s">
        <v>4</v>
      </c>
      <c r="R47" s="100" t="s">
        <v>1</v>
      </c>
      <c r="S47" s="100" t="s">
        <v>1</v>
      </c>
      <c r="T47" s="119" t="s">
        <v>2</v>
      </c>
      <c r="U47" s="100" t="s">
        <v>1</v>
      </c>
      <c r="V47" s="100" t="s">
        <v>3</v>
      </c>
      <c r="W47" s="100" t="s">
        <v>4</v>
      </c>
      <c r="X47" s="100" t="s">
        <v>4</v>
      </c>
      <c r="Y47" s="101" t="s">
        <v>1</v>
      </c>
      <c r="Z47" s="102" t="s">
        <v>1</v>
      </c>
      <c r="AA47" s="100" t="s">
        <v>2</v>
      </c>
      <c r="AB47" s="100" t="s">
        <v>1</v>
      </c>
      <c r="AC47" s="100" t="s">
        <v>3</v>
      </c>
      <c r="AD47" s="119" t="s">
        <v>4</v>
      </c>
      <c r="AE47" s="105" t="s">
        <v>4</v>
      </c>
      <c r="AF47" s="105" t="s">
        <v>1</v>
      </c>
      <c r="AG47" s="106" t="s">
        <v>1</v>
      </c>
      <c r="AH47" s="120" t="s">
        <v>2</v>
      </c>
      <c r="AI47" s="625"/>
      <c r="AJ47" s="10"/>
    </row>
    <row r="48" spans="1:36" ht="15.75" customHeight="1" thickBot="1">
      <c r="A48" s="7"/>
      <c r="B48" s="89" t="s">
        <v>21</v>
      </c>
      <c r="C48" s="138"/>
      <c r="D48" s="109"/>
      <c r="E48" s="110"/>
      <c r="F48" s="98" t="s">
        <v>5</v>
      </c>
      <c r="G48" s="110"/>
      <c r="H48" s="110"/>
      <c r="I48" s="111"/>
      <c r="J48" s="110"/>
      <c r="K48" s="110"/>
      <c r="L48" s="110"/>
      <c r="M48" s="98" t="s">
        <v>5</v>
      </c>
      <c r="N48" s="110"/>
      <c r="O48" s="110"/>
      <c r="P48" s="111"/>
      <c r="Q48" s="110"/>
      <c r="R48" s="110"/>
      <c r="S48" s="110"/>
      <c r="T48" s="98" t="s">
        <v>5</v>
      </c>
      <c r="U48" s="110"/>
      <c r="V48" s="110"/>
      <c r="W48" s="111"/>
      <c r="X48" s="110"/>
      <c r="Y48" s="110"/>
      <c r="Z48" s="111"/>
      <c r="AA48" s="110"/>
      <c r="AB48" s="113"/>
      <c r="AC48" s="112"/>
      <c r="AD48" s="98" t="s">
        <v>5</v>
      </c>
      <c r="AE48" s="110"/>
      <c r="AF48" s="110"/>
      <c r="AG48" s="111"/>
      <c r="AH48" s="107" t="s">
        <v>5</v>
      </c>
      <c r="AI48" s="625"/>
      <c r="AJ48" s="10"/>
    </row>
    <row r="49" spans="1:36" ht="16.5" customHeight="1">
      <c r="A49" s="7"/>
      <c r="B49" s="91"/>
      <c r="C49" s="139"/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8"/>
      <c r="Z49" s="29"/>
      <c r="AA49" s="27"/>
      <c r="AB49" s="27"/>
      <c r="AC49" s="27"/>
      <c r="AD49" s="27"/>
      <c r="AE49" s="27"/>
      <c r="AF49" s="27"/>
      <c r="AG49" s="27"/>
      <c r="AH49" s="30"/>
      <c r="AI49" s="149"/>
      <c r="AJ49" s="10"/>
    </row>
    <row r="50" spans="1:36" ht="13.5" customHeight="1">
      <c r="A50" s="7"/>
      <c r="B50" s="90" t="s">
        <v>10</v>
      </c>
      <c r="C50" s="140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4"/>
      <c r="AA50" s="32"/>
      <c r="AB50" s="32"/>
      <c r="AC50" s="32"/>
      <c r="AD50" s="32"/>
      <c r="AE50" s="32"/>
      <c r="AF50" s="32"/>
      <c r="AG50" s="32"/>
      <c r="AH50" s="35"/>
      <c r="AI50" s="149"/>
      <c r="AJ50" s="10"/>
    </row>
    <row r="51" spans="1:36" ht="13.7" customHeight="1">
      <c r="A51" s="7"/>
      <c r="B51" s="36" t="s">
        <v>19</v>
      </c>
      <c r="C51" s="141" t="s">
        <v>34</v>
      </c>
      <c r="D51" s="37"/>
      <c r="E51" s="38">
        <v>1</v>
      </c>
      <c r="F51" s="38"/>
      <c r="G51" s="38"/>
      <c r="H51" s="39"/>
      <c r="I51" s="38"/>
      <c r="J51" s="38"/>
      <c r="K51" s="38"/>
      <c r="L51" s="38">
        <v>1</v>
      </c>
      <c r="M51" s="38"/>
      <c r="N51" s="38"/>
      <c r="O51" s="39"/>
      <c r="P51" s="38"/>
      <c r="Q51" s="38"/>
      <c r="R51" s="38"/>
      <c r="S51" s="38">
        <v>1</v>
      </c>
      <c r="T51" s="38"/>
      <c r="U51" s="38"/>
      <c r="V51" s="39"/>
      <c r="W51" s="38"/>
      <c r="X51" s="38"/>
      <c r="Y51" s="40"/>
      <c r="Z51" s="38">
        <v>1</v>
      </c>
      <c r="AA51" s="38"/>
      <c r="AB51" s="38"/>
      <c r="AC51" s="39"/>
      <c r="AD51" s="38"/>
      <c r="AE51" s="38"/>
      <c r="AF51" s="38"/>
      <c r="AG51" s="38">
        <v>1</v>
      </c>
      <c r="AH51" s="42"/>
      <c r="AI51" s="149">
        <f t="shared" ref="AI51:AI61" si="5">SUM(D51:AH51)</f>
        <v>5</v>
      </c>
      <c r="AJ51" s="10"/>
    </row>
    <row r="52" spans="1:36" ht="13.7" customHeight="1">
      <c r="A52" s="7"/>
      <c r="B52" s="43"/>
      <c r="C52" s="146" t="s">
        <v>27</v>
      </c>
      <c r="D52" s="37"/>
      <c r="E52" s="38">
        <v>1</v>
      </c>
      <c r="F52" s="38"/>
      <c r="G52" s="38"/>
      <c r="H52" s="38"/>
      <c r="I52" s="38"/>
      <c r="J52" s="38"/>
      <c r="K52" s="38"/>
      <c r="L52" s="38">
        <v>1</v>
      </c>
      <c r="M52" s="38"/>
      <c r="N52" s="38"/>
      <c r="O52" s="38"/>
      <c r="P52" s="38"/>
      <c r="Q52" s="38"/>
      <c r="R52" s="38"/>
      <c r="S52" s="38">
        <v>1</v>
      </c>
      <c r="T52" s="38"/>
      <c r="U52" s="38"/>
      <c r="V52" s="38"/>
      <c r="W52" s="38"/>
      <c r="X52" s="38"/>
      <c r="Y52" s="40"/>
      <c r="Z52" s="41">
        <v>1</v>
      </c>
      <c r="AA52" s="38"/>
      <c r="AB52" s="38"/>
      <c r="AC52" s="38"/>
      <c r="AD52" s="38"/>
      <c r="AE52" s="38"/>
      <c r="AF52" s="38"/>
      <c r="AG52" s="38">
        <v>1</v>
      </c>
      <c r="AH52" s="42"/>
      <c r="AI52" s="149">
        <f t="shared" si="5"/>
        <v>5</v>
      </c>
      <c r="AJ52" s="10"/>
    </row>
    <row r="53" spans="1:36" ht="13.5" customHeight="1">
      <c r="A53" s="7"/>
      <c r="B53" s="90" t="s">
        <v>13</v>
      </c>
      <c r="C53" s="140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34"/>
      <c r="AA53" s="32"/>
      <c r="AB53" s="86"/>
      <c r="AC53" s="86"/>
      <c r="AD53" s="86"/>
      <c r="AE53" s="86"/>
      <c r="AF53" s="32"/>
      <c r="AG53" s="32"/>
      <c r="AH53" s="35"/>
      <c r="AI53" s="149"/>
      <c r="AJ53" s="10"/>
    </row>
    <row r="54" spans="1:36" ht="13.7" customHeight="1">
      <c r="A54" s="7"/>
      <c r="B54" s="36" t="s">
        <v>14</v>
      </c>
      <c r="C54" s="141" t="s">
        <v>34</v>
      </c>
      <c r="D54" s="37"/>
      <c r="E54" s="38"/>
      <c r="F54" s="38"/>
      <c r="G54" s="38">
        <v>1</v>
      </c>
      <c r="H54" s="38"/>
      <c r="I54" s="38"/>
      <c r="J54" s="39"/>
      <c r="K54" s="38"/>
      <c r="L54" s="38"/>
      <c r="M54" s="38"/>
      <c r="N54" s="38">
        <v>1</v>
      </c>
      <c r="O54" s="38"/>
      <c r="P54" s="38"/>
      <c r="Q54" s="39"/>
      <c r="R54" s="38"/>
      <c r="S54" s="38"/>
      <c r="T54" s="38"/>
      <c r="U54" s="38">
        <v>1</v>
      </c>
      <c r="V54" s="38"/>
      <c r="W54" s="38"/>
      <c r="X54" s="39"/>
      <c r="Y54" s="40"/>
      <c r="Z54" s="41"/>
      <c r="AA54" s="39"/>
      <c r="AB54" s="135">
        <v>1</v>
      </c>
      <c r="AC54" s="83"/>
      <c r="AD54" s="83"/>
      <c r="AE54" s="155">
        <v>1</v>
      </c>
      <c r="AF54" s="38"/>
      <c r="AG54" s="38"/>
      <c r="AH54" s="42"/>
      <c r="AI54" s="149">
        <f t="shared" si="5"/>
        <v>5</v>
      </c>
      <c r="AJ54" s="10"/>
    </row>
    <row r="55" spans="1:36" ht="13.7" customHeight="1">
      <c r="A55" s="7"/>
      <c r="B55" s="36"/>
      <c r="C55" s="146" t="s">
        <v>27</v>
      </c>
      <c r="D55" s="37"/>
      <c r="E55" s="38"/>
      <c r="F55" s="38"/>
      <c r="G55" s="38">
        <v>1</v>
      </c>
      <c r="H55" s="38"/>
      <c r="I55" s="38"/>
      <c r="J55" s="39"/>
      <c r="K55" s="38"/>
      <c r="L55" s="38"/>
      <c r="M55" s="38"/>
      <c r="N55" s="38">
        <v>1</v>
      </c>
      <c r="O55" s="38"/>
      <c r="P55" s="38"/>
      <c r="Q55" s="39"/>
      <c r="R55" s="38"/>
      <c r="S55" s="38"/>
      <c r="T55" s="38"/>
      <c r="U55" s="38">
        <v>1</v>
      </c>
      <c r="V55" s="38"/>
      <c r="W55" s="38"/>
      <c r="X55" s="39"/>
      <c r="Y55" s="40"/>
      <c r="Z55" s="41"/>
      <c r="AA55" s="39"/>
      <c r="AB55" s="135">
        <v>1</v>
      </c>
      <c r="AC55" s="83"/>
      <c r="AD55" s="83"/>
      <c r="AE55" s="155">
        <v>1</v>
      </c>
      <c r="AF55" s="38"/>
      <c r="AG55" s="38"/>
      <c r="AH55" s="42"/>
      <c r="AI55" s="149">
        <f t="shared" si="5"/>
        <v>5</v>
      </c>
      <c r="AJ55" s="10"/>
    </row>
    <row r="56" spans="1:36" ht="13.7" customHeight="1">
      <c r="A56" s="7"/>
      <c r="B56" s="36"/>
      <c r="C56" s="146"/>
      <c r="D56" s="37"/>
      <c r="E56" s="38"/>
      <c r="F56" s="38"/>
      <c r="G56" s="38"/>
      <c r="H56" s="38"/>
      <c r="I56" s="38"/>
      <c r="J56" s="39"/>
      <c r="K56" s="38"/>
      <c r="L56" s="38"/>
      <c r="M56" s="38"/>
      <c r="N56" s="38"/>
      <c r="O56" s="38"/>
      <c r="P56" s="38"/>
      <c r="Q56" s="39"/>
      <c r="R56" s="38"/>
      <c r="S56" s="38"/>
      <c r="T56" s="38"/>
      <c r="U56" s="38"/>
      <c r="V56" s="38"/>
      <c r="W56" s="38"/>
      <c r="X56" s="39"/>
      <c r="Y56" s="40"/>
      <c r="Z56" s="41"/>
      <c r="AA56" s="39"/>
      <c r="AB56" s="83"/>
      <c r="AC56" s="83"/>
      <c r="AD56" s="83"/>
      <c r="AE56" s="155"/>
      <c r="AF56" s="38"/>
      <c r="AG56" s="38"/>
      <c r="AH56" s="42"/>
      <c r="AI56" s="149"/>
      <c r="AJ56" s="10"/>
    </row>
    <row r="57" spans="1:36" ht="13.7" customHeight="1">
      <c r="A57" s="7"/>
      <c r="B57" s="36" t="s">
        <v>12</v>
      </c>
      <c r="C57" s="141" t="s">
        <v>34</v>
      </c>
      <c r="D57" s="37"/>
      <c r="E57" s="38"/>
      <c r="F57" s="38"/>
      <c r="G57" s="38">
        <v>1</v>
      </c>
      <c r="H57" s="38"/>
      <c r="I57" s="38"/>
      <c r="J57" s="39"/>
      <c r="K57" s="38"/>
      <c r="L57" s="38"/>
      <c r="M57" s="38"/>
      <c r="N57" s="38">
        <v>1</v>
      </c>
      <c r="O57" s="38"/>
      <c r="P57" s="38"/>
      <c r="Q57" s="39"/>
      <c r="R57" s="38"/>
      <c r="S57" s="38"/>
      <c r="T57" s="38"/>
      <c r="U57" s="38">
        <v>1</v>
      </c>
      <c r="V57" s="38"/>
      <c r="W57" s="38"/>
      <c r="X57" s="39"/>
      <c r="Y57" s="40"/>
      <c r="Z57" s="41"/>
      <c r="AA57" s="39"/>
      <c r="AB57" s="135">
        <v>1</v>
      </c>
      <c r="AC57" s="83"/>
      <c r="AD57" s="83"/>
      <c r="AE57" s="155">
        <v>1</v>
      </c>
      <c r="AF57" s="38"/>
      <c r="AG57" s="38"/>
      <c r="AH57" s="42"/>
      <c r="AI57" s="149">
        <f t="shared" si="5"/>
        <v>5</v>
      </c>
      <c r="AJ57" s="10"/>
    </row>
    <row r="58" spans="1:36" ht="13.7" customHeight="1">
      <c r="A58" s="7"/>
      <c r="B58" s="36"/>
      <c r="C58" s="146" t="s">
        <v>27</v>
      </c>
      <c r="D58" s="37"/>
      <c r="E58" s="38"/>
      <c r="F58" s="38"/>
      <c r="G58" s="38">
        <v>1</v>
      </c>
      <c r="H58" s="38"/>
      <c r="I58" s="38"/>
      <c r="J58" s="39"/>
      <c r="K58" s="38"/>
      <c r="L58" s="38"/>
      <c r="M58" s="38"/>
      <c r="N58" s="38">
        <v>1</v>
      </c>
      <c r="O58" s="38"/>
      <c r="P58" s="38"/>
      <c r="Q58" s="39"/>
      <c r="R58" s="38"/>
      <c r="S58" s="38"/>
      <c r="T58" s="38"/>
      <c r="U58" s="38">
        <v>1</v>
      </c>
      <c r="V58" s="38"/>
      <c r="W58" s="38"/>
      <c r="X58" s="39"/>
      <c r="Y58" s="40"/>
      <c r="Z58" s="41"/>
      <c r="AA58" s="39"/>
      <c r="AB58" s="135">
        <v>1</v>
      </c>
      <c r="AC58" s="83"/>
      <c r="AD58" s="83"/>
      <c r="AE58" s="155">
        <v>1</v>
      </c>
      <c r="AF58" s="38"/>
      <c r="AG58" s="38"/>
      <c r="AH58" s="42"/>
      <c r="AI58" s="149">
        <f t="shared" si="5"/>
        <v>5</v>
      </c>
      <c r="AJ58" s="10"/>
    </row>
    <row r="59" spans="1:36" ht="13.7" customHeight="1">
      <c r="A59" s="7"/>
      <c r="B59" s="36"/>
      <c r="C59" s="146"/>
      <c r="D59" s="37"/>
      <c r="E59" s="38"/>
      <c r="F59" s="38"/>
      <c r="G59" s="38"/>
      <c r="H59" s="38"/>
      <c r="I59" s="38"/>
      <c r="J59" s="39"/>
      <c r="K59" s="38"/>
      <c r="L59" s="38"/>
      <c r="M59" s="38"/>
      <c r="N59" s="38"/>
      <c r="O59" s="38"/>
      <c r="P59" s="38"/>
      <c r="Q59" s="39"/>
      <c r="R59" s="38"/>
      <c r="S59" s="38"/>
      <c r="T59" s="38"/>
      <c r="U59" s="38"/>
      <c r="V59" s="38"/>
      <c r="W59" s="38"/>
      <c r="X59" s="39"/>
      <c r="Y59" s="40"/>
      <c r="Z59" s="41"/>
      <c r="AA59" s="39"/>
      <c r="AB59" s="83"/>
      <c r="AC59" s="83"/>
      <c r="AD59" s="83"/>
      <c r="AE59" s="155"/>
      <c r="AF59" s="38"/>
      <c r="AG59" s="38"/>
      <c r="AH59" s="42"/>
      <c r="AI59" s="149"/>
      <c r="AJ59" s="10"/>
    </row>
    <row r="60" spans="1:36" ht="13.7" customHeight="1">
      <c r="A60" s="7"/>
      <c r="B60" s="36" t="s">
        <v>15</v>
      </c>
      <c r="C60" s="141" t="s">
        <v>34</v>
      </c>
      <c r="D60" s="37"/>
      <c r="E60" s="38"/>
      <c r="F60" s="38">
        <v>1</v>
      </c>
      <c r="G60" s="38"/>
      <c r="H60" s="38"/>
      <c r="I60" s="39"/>
      <c r="J60" s="38"/>
      <c r="K60" s="38"/>
      <c r="L60" s="38"/>
      <c r="M60" s="38">
        <v>1</v>
      </c>
      <c r="N60" s="38"/>
      <c r="O60" s="38"/>
      <c r="P60" s="39"/>
      <c r="Q60" s="38"/>
      <c r="R60" s="38"/>
      <c r="S60" s="38"/>
      <c r="T60" s="38">
        <v>1</v>
      </c>
      <c r="U60" s="38"/>
      <c r="V60" s="38"/>
      <c r="W60" s="39"/>
      <c r="X60" s="38"/>
      <c r="Y60" s="40"/>
      <c r="Z60" s="41"/>
      <c r="AA60" s="135">
        <v>1</v>
      </c>
      <c r="AB60" s="83"/>
      <c r="AC60" s="83"/>
      <c r="AD60" s="84"/>
      <c r="AE60" s="83"/>
      <c r="AF60" s="38"/>
      <c r="AG60" s="38"/>
      <c r="AH60" s="42">
        <v>1</v>
      </c>
      <c r="AI60" s="149">
        <f t="shared" si="5"/>
        <v>5</v>
      </c>
      <c r="AJ60" s="10"/>
    </row>
    <row r="61" spans="1:36" ht="15.75" customHeight="1" thickBot="1">
      <c r="A61" s="7"/>
      <c r="B61" s="45"/>
      <c r="C61" s="146" t="s">
        <v>27</v>
      </c>
      <c r="D61" s="46"/>
      <c r="E61" s="47"/>
      <c r="F61" s="47">
        <v>1</v>
      </c>
      <c r="G61" s="47"/>
      <c r="H61" s="47"/>
      <c r="I61" s="47"/>
      <c r="J61" s="47"/>
      <c r="K61" s="47"/>
      <c r="L61" s="47"/>
      <c r="M61" s="47">
        <v>1</v>
      </c>
      <c r="N61" s="47"/>
      <c r="O61" s="47"/>
      <c r="P61" s="47"/>
      <c r="Q61" s="47"/>
      <c r="R61" s="47"/>
      <c r="S61" s="47"/>
      <c r="T61" s="47">
        <v>1</v>
      </c>
      <c r="U61" s="47"/>
      <c r="V61" s="47"/>
      <c r="W61" s="47"/>
      <c r="X61" s="47"/>
      <c r="Y61" s="48"/>
      <c r="Z61" s="49"/>
      <c r="AA61" s="157">
        <v>1</v>
      </c>
      <c r="AB61" s="47"/>
      <c r="AC61" s="47"/>
      <c r="AD61" s="47"/>
      <c r="AE61" s="47"/>
      <c r="AF61" s="47"/>
      <c r="AG61" s="47"/>
      <c r="AH61" s="50">
        <v>1</v>
      </c>
      <c r="AI61" s="149">
        <f t="shared" si="5"/>
        <v>5</v>
      </c>
      <c r="AJ61" s="10"/>
    </row>
    <row r="62" spans="1:36" ht="15.75" customHeight="1" thickBot="1">
      <c r="A62" s="7"/>
      <c r="B62" s="626" t="s">
        <v>31</v>
      </c>
      <c r="C62" s="627"/>
      <c r="D62" s="153">
        <f>SUM(D49:D61)</f>
        <v>0</v>
      </c>
      <c r="E62" s="153">
        <f t="shared" ref="E62:AH62" si="6">SUM(E49:E61)</f>
        <v>2</v>
      </c>
      <c r="F62" s="153">
        <f t="shared" si="6"/>
        <v>2</v>
      </c>
      <c r="G62" s="153">
        <f t="shared" si="6"/>
        <v>4</v>
      </c>
      <c r="H62" s="153">
        <f t="shared" si="6"/>
        <v>0</v>
      </c>
      <c r="I62" s="153">
        <f t="shared" si="6"/>
        <v>0</v>
      </c>
      <c r="J62" s="153">
        <f t="shared" si="6"/>
        <v>0</v>
      </c>
      <c r="K62" s="153">
        <f t="shared" si="6"/>
        <v>0</v>
      </c>
      <c r="L62" s="153">
        <f t="shared" si="6"/>
        <v>2</v>
      </c>
      <c r="M62" s="153">
        <f t="shared" si="6"/>
        <v>2</v>
      </c>
      <c r="N62" s="153">
        <f t="shared" si="6"/>
        <v>4</v>
      </c>
      <c r="O62" s="153">
        <f t="shared" si="6"/>
        <v>0</v>
      </c>
      <c r="P62" s="153">
        <f t="shared" si="6"/>
        <v>0</v>
      </c>
      <c r="Q62" s="153">
        <f t="shared" si="6"/>
        <v>0</v>
      </c>
      <c r="R62" s="153">
        <f t="shared" si="6"/>
        <v>0</v>
      </c>
      <c r="S62" s="153">
        <f t="shared" si="6"/>
        <v>2</v>
      </c>
      <c r="T62" s="153">
        <f t="shared" si="6"/>
        <v>2</v>
      </c>
      <c r="U62" s="153">
        <f t="shared" si="6"/>
        <v>4</v>
      </c>
      <c r="V62" s="153">
        <f t="shared" si="6"/>
        <v>0</v>
      </c>
      <c r="W62" s="153">
        <f t="shared" si="6"/>
        <v>0</v>
      </c>
      <c r="X62" s="153">
        <f t="shared" si="6"/>
        <v>0</v>
      </c>
      <c r="Y62" s="153">
        <f t="shared" si="6"/>
        <v>0</v>
      </c>
      <c r="Z62" s="153">
        <f t="shared" si="6"/>
        <v>2</v>
      </c>
      <c r="AA62" s="153">
        <f t="shared" si="6"/>
        <v>2</v>
      </c>
      <c r="AB62" s="153">
        <f t="shared" si="6"/>
        <v>4</v>
      </c>
      <c r="AC62" s="153">
        <f t="shared" si="6"/>
        <v>0</v>
      </c>
      <c r="AD62" s="153">
        <f t="shared" si="6"/>
        <v>0</v>
      </c>
      <c r="AE62" s="153">
        <f t="shared" si="6"/>
        <v>4</v>
      </c>
      <c r="AF62" s="153">
        <f t="shared" si="6"/>
        <v>0</v>
      </c>
      <c r="AG62" s="153">
        <f t="shared" si="6"/>
        <v>2</v>
      </c>
      <c r="AH62" s="153">
        <f t="shared" si="6"/>
        <v>2</v>
      </c>
      <c r="AI62" s="161">
        <f>SUM(AI47:AI61)</f>
        <v>40</v>
      </c>
      <c r="AJ62" s="10"/>
    </row>
    <row r="63" spans="1:36" ht="12" customHeight="1">
      <c r="A63" s="7"/>
      <c r="B63" s="619" t="s">
        <v>24</v>
      </c>
      <c r="C63" s="619" t="s">
        <v>26</v>
      </c>
      <c r="D63" s="622" t="s">
        <v>8</v>
      </c>
      <c r="E63" s="623"/>
      <c r="F63" s="623"/>
      <c r="G63" s="623"/>
      <c r="H63" s="623"/>
      <c r="I63" s="623"/>
      <c r="J63" s="623"/>
      <c r="K63" s="623"/>
      <c r="L63" s="623"/>
      <c r="M63" s="623"/>
      <c r="N63" s="623"/>
      <c r="O63" s="623"/>
      <c r="P63" s="623"/>
      <c r="Q63" s="623"/>
      <c r="R63" s="623"/>
      <c r="S63" s="623"/>
      <c r="T63" s="623"/>
      <c r="U63" s="623"/>
      <c r="V63" s="623"/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4"/>
      <c r="AI63" s="149"/>
      <c r="AJ63" s="10"/>
    </row>
    <row r="64" spans="1:36" ht="13.5" customHeight="1">
      <c r="A64" s="7"/>
      <c r="B64" s="620"/>
      <c r="C64" s="620"/>
      <c r="D64" s="12">
        <v>1</v>
      </c>
      <c r="E64" s="82">
        <v>2</v>
      </c>
      <c r="F64" s="82">
        <v>3</v>
      </c>
      <c r="G64" s="82">
        <v>4</v>
      </c>
      <c r="H64" s="82">
        <v>5</v>
      </c>
      <c r="I64" s="82">
        <v>6</v>
      </c>
      <c r="J64" s="114">
        <v>7</v>
      </c>
      <c r="K64" s="82">
        <v>8</v>
      </c>
      <c r="L64" s="82">
        <v>9</v>
      </c>
      <c r="M64" s="82">
        <v>10</v>
      </c>
      <c r="N64" s="82">
        <v>11</v>
      </c>
      <c r="O64" s="82">
        <v>12</v>
      </c>
      <c r="P64" s="82">
        <v>13</v>
      </c>
      <c r="Q64" s="82">
        <v>14</v>
      </c>
      <c r="R64" s="82">
        <v>15</v>
      </c>
      <c r="S64" s="82">
        <v>16</v>
      </c>
      <c r="T64" s="82">
        <v>17</v>
      </c>
      <c r="U64" s="82">
        <v>18</v>
      </c>
      <c r="V64" s="82">
        <v>19</v>
      </c>
      <c r="W64" s="82">
        <v>20</v>
      </c>
      <c r="X64" s="82">
        <v>21</v>
      </c>
      <c r="Y64" s="82">
        <v>22</v>
      </c>
      <c r="Z64" s="82">
        <v>23</v>
      </c>
      <c r="AA64" s="82">
        <v>24</v>
      </c>
      <c r="AB64" s="82">
        <v>25</v>
      </c>
      <c r="AC64" s="82">
        <v>26</v>
      </c>
      <c r="AD64" s="82">
        <v>27</v>
      </c>
      <c r="AE64" s="82">
        <v>28</v>
      </c>
      <c r="AF64" s="82">
        <v>29</v>
      </c>
      <c r="AG64" s="82">
        <v>30</v>
      </c>
      <c r="AH64" s="16"/>
      <c r="AI64" s="625" t="s">
        <v>28</v>
      </c>
      <c r="AJ64" s="10"/>
    </row>
    <row r="65" spans="1:36" ht="15.75" customHeight="1" thickBot="1">
      <c r="A65" s="7"/>
      <c r="B65" s="620"/>
      <c r="C65" s="621"/>
      <c r="D65" s="121" t="s">
        <v>1</v>
      </c>
      <c r="E65" s="122" t="s">
        <v>3</v>
      </c>
      <c r="F65" s="122" t="s">
        <v>4</v>
      </c>
      <c r="G65" s="122" t="s">
        <v>4</v>
      </c>
      <c r="H65" s="122" t="s">
        <v>1</v>
      </c>
      <c r="I65" s="122" t="s">
        <v>1</v>
      </c>
      <c r="J65" s="119" t="s">
        <v>2</v>
      </c>
      <c r="K65" s="100" t="s">
        <v>1</v>
      </c>
      <c r="L65" s="100" t="s">
        <v>3</v>
      </c>
      <c r="M65" s="100" t="s">
        <v>4</v>
      </c>
      <c r="N65" s="100" t="s">
        <v>4</v>
      </c>
      <c r="O65" s="100" t="s">
        <v>1</v>
      </c>
      <c r="P65" s="100" t="s">
        <v>1</v>
      </c>
      <c r="Q65" s="100" t="s">
        <v>2</v>
      </c>
      <c r="R65" s="100" t="s">
        <v>1</v>
      </c>
      <c r="S65" s="100" t="s">
        <v>3</v>
      </c>
      <c r="T65" s="100" t="s">
        <v>4</v>
      </c>
      <c r="U65" s="100" t="s">
        <v>4</v>
      </c>
      <c r="V65" s="101" t="s">
        <v>1</v>
      </c>
      <c r="W65" s="102" t="s">
        <v>1</v>
      </c>
      <c r="X65" s="100" t="s">
        <v>2</v>
      </c>
      <c r="Y65" s="100" t="s">
        <v>1</v>
      </c>
      <c r="Z65" s="100" t="s">
        <v>3</v>
      </c>
      <c r="AA65" s="100" t="s">
        <v>4</v>
      </c>
      <c r="AB65" s="100" t="s">
        <v>4</v>
      </c>
      <c r="AC65" s="100" t="s">
        <v>1</v>
      </c>
      <c r="AD65" s="100" t="s">
        <v>1</v>
      </c>
      <c r="AE65" s="100" t="s">
        <v>2</v>
      </c>
      <c r="AF65" s="100" t="s">
        <v>1</v>
      </c>
      <c r="AG65" s="100" t="s">
        <v>3</v>
      </c>
      <c r="AH65" s="103"/>
      <c r="AI65" s="625"/>
      <c r="AJ65" s="10"/>
    </row>
    <row r="66" spans="1:36" ht="15.75" customHeight="1" thickBot="1">
      <c r="A66" s="7"/>
      <c r="B66" s="89" t="s">
        <v>21</v>
      </c>
      <c r="C66" s="138"/>
      <c r="D66" s="21"/>
      <c r="E66" s="23"/>
      <c r="F66" s="23"/>
      <c r="G66" s="22"/>
      <c r="H66" s="22"/>
      <c r="I66" s="22"/>
      <c r="J66" s="98" t="s">
        <v>5</v>
      </c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4"/>
      <c r="AC66" s="104"/>
      <c r="AD66" s="22"/>
      <c r="AE66" s="22"/>
      <c r="AF66" s="22"/>
      <c r="AG66" s="22"/>
      <c r="AH66" s="25"/>
      <c r="AI66" s="625"/>
      <c r="AJ66" s="10"/>
    </row>
    <row r="67" spans="1:36" ht="16.5" customHeight="1">
      <c r="A67" s="7"/>
      <c r="B67" s="91"/>
      <c r="C67" s="139"/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8"/>
      <c r="W67" s="29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30"/>
      <c r="AI67" s="149"/>
      <c r="AJ67" s="10"/>
    </row>
    <row r="68" spans="1:36" ht="13.5" customHeight="1">
      <c r="A68" s="7"/>
      <c r="B68" s="90" t="s">
        <v>10</v>
      </c>
      <c r="C68" s="140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3"/>
      <c r="W68" s="34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5"/>
      <c r="AI68" s="149"/>
      <c r="AJ68" s="10"/>
    </row>
    <row r="69" spans="1:36" ht="13.7" customHeight="1">
      <c r="A69" s="7"/>
      <c r="B69" s="36" t="s">
        <v>19</v>
      </c>
      <c r="C69" s="141" t="s">
        <v>34</v>
      </c>
      <c r="D69" s="37"/>
      <c r="E69" s="39"/>
      <c r="F69" s="38"/>
      <c r="G69" s="38"/>
      <c r="H69" s="38"/>
      <c r="I69" s="38">
        <v>1</v>
      </c>
      <c r="J69" s="38"/>
      <c r="K69" s="38"/>
      <c r="L69" s="39"/>
      <c r="M69" s="38"/>
      <c r="N69" s="38"/>
      <c r="O69" s="38"/>
      <c r="P69" s="38">
        <v>1</v>
      </c>
      <c r="Q69" s="38"/>
      <c r="R69" s="38"/>
      <c r="S69" s="39"/>
      <c r="T69" s="38"/>
      <c r="U69" s="38"/>
      <c r="V69" s="40"/>
      <c r="W69" s="41"/>
      <c r="X69" s="38"/>
      <c r="Y69" s="38"/>
      <c r="Z69" s="39"/>
      <c r="AA69" s="38"/>
      <c r="AB69" s="38"/>
      <c r="AC69" s="38"/>
      <c r="AD69" s="38"/>
      <c r="AE69" s="38"/>
      <c r="AF69" s="38"/>
      <c r="AG69" s="39"/>
      <c r="AH69" s="42"/>
      <c r="AI69" s="149">
        <f>SUM(D69:AH69)</f>
        <v>2</v>
      </c>
      <c r="AJ69" s="10"/>
    </row>
    <row r="70" spans="1:36" ht="13.7" customHeight="1">
      <c r="A70" s="7"/>
      <c r="B70" s="43"/>
      <c r="C70" s="146" t="s">
        <v>27</v>
      </c>
      <c r="D70" s="37"/>
      <c r="E70" s="38"/>
      <c r="F70" s="38"/>
      <c r="G70" s="38"/>
      <c r="H70" s="38"/>
      <c r="I70" s="38">
        <v>1</v>
      </c>
      <c r="J70" s="38"/>
      <c r="K70" s="38"/>
      <c r="L70" s="38"/>
      <c r="M70" s="38"/>
      <c r="N70" s="38"/>
      <c r="O70" s="38"/>
      <c r="P70" s="38">
        <v>1</v>
      </c>
      <c r="Q70" s="38"/>
      <c r="R70" s="38"/>
      <c r="S70" s="38"/>
      <c r="T70" s="38"/>
      <c r="U70" s="38"/>
      <c r="V70" s="40"/>
      <c r="W70" s="41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42"/>
      <c r="AI70" s="149">
        <f t="shared" ref="AI70:AI79" si="7">SUM(D70:AH70)</f>
        <v>2</v>
      </c>
      <c r="AJ70" s="10"/>
    </row>
    <row r="71" spans="1:36" ht="13.5" customHeight="1">
      <c r="A71" s="7"/>
      <c r="B71" s="90" t="s">
        <v>13</v>
      </c>
      <c r="C71" s="140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3"/>
      <c r="W71" s="34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5"/>
      <c r="AI71" s="149"/>
      <c r="AJ71" s="10"/>
    </row>
    <row r="72" spans="1:36" ht="13.7" customHeight="1">
      <c r="A72" s="7"/>
      <c r="B72" s="36" t="s">
        <v>14</v>
      </c>
      <c r="C72" s="141" t="s">
        <v>34</v>
      </c>
      <c r="D72" s="158">
        <v>1</v>
      </c>
      <c r="E72" s="38"/>
      <c r="F72" s="38"/>
      <c r="G72" s="159">
        <v>1</v>
      </c>
      <c r="H72" s="38"/>
      <c r="I72" s="38"/>
      <c r="J72" s="38"/>
      <c r="K72" s="38">
        <v>1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40"/>
      <c r="W72" s="41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42"/>
      <c r="AI72" s="149">
        <f t="shared" si="7"/>
        <v>3</v>
      </c>
      <c r="AJ72" s="10"/>
    </row>
    <row r="73" spans="1:36" ht="13.7" customHeight="1">
      <c r="A73" s="7"/>
      <c r="B73" s="36"/>
      <c r="C73" s="146" t="s">
        <v>27</v>
      </c>
      <c r="D73" s="158">
        <v>1</v>
      </c>
      <c r="E73" s="38"/>
      <c r="F73" s="38"/>
      <c r="G73" s="159">
        <v>1</v>
      </c>
      <c r="H73" s="38"/>
      <c r="I73" s="38"/>
      <c r="J73" s="38"/>
      <c r="K73" s="38">
        <v>1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40"/>
      <c r="W73" s="41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42"/>
      <c r="AI73" s="149">
        <f t="shared" si="7"/>
        <v>3</v>
      </c>
      <c r="AJ73" s="10"/>
    </row>
    <row r="74" spans="1:36" ht="13.7" customHeight="1">
      <c r="A74" s="7"/>
      <c r="B74" s="36"/>
      <c r="C74" s="146"/>
      <c r="D74" s="158"/>
      <c r="E74" s="38"/>
      <c r="F74" s="38"/>
      <c r="G74" s="155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40"/>
      <c r="W74" s="41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42"/>
      <c r="AI74" s="149"/>
      <c r="AJ74" s="10"/>
    </row>
    <row r="75" spans="1:36" ht="13.7" customHeight="1">
      <c r="A75" s="7"/>
      <c r="B75" s="36" t="s">
        <v>12</v>
      </c>
      <c r="C75" s="141" t="s">
        <v>34</v>
      </c>
      <c r="D75" s="158">
        <v>1</v>
      </c>
      <c r="E75" s="38"/>
      <c r="F75" s="38"/>
      <c r="G75" s="159">
        <v>1</v>
      </c>
      <c r="H75" s="55"/>
      <c r="I75" s="38"/>
      <c r="J75" s="38"/>
      <c r="K75" s="38">
        <v>1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0"/>
      <c r="W75" s="41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2"/>
      <c r="AI75" s="149">
        <f t="shared" si="7"/>
        <v>3</v>
      </c>
      <c r="AJ75" s="10"/>
    </row>
    <row r="76" spans="1:36" ht="13.7" customHeight="1">
      <c r="A76" s="7"/>
      <c r="B76" s="36"/>
      <c r="C76" s="146" t="s">
        <v>27</v>
      </c>
      <c r="D76" s="158">
        <v>1</v>
      </c>
      <c r="E76" s="38"/>
      <c r="F76" s="38"/>
      <c r="G76" s="159">
        <v>1</v>
      </c>
      <c r="H76" s="55"/>
      <c r="I76" s="38"/>
      <c r="J76" s="38"/>
      <c r="K76" s="38">
        <v>1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40"/>
      <c r="W76" s="41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42"/>
      <c r="AI76" s="149">
        <f t="shared" si="7"/>
        <v>3</v>
      </c>
      <c r="AJ76" s="10"/>
    </row>
    <row r="77" spans="1:36" ht="13.7" customHeight="1">
      <c r="A77" s="7"/>
      <c r="B77" s="36"/>
      <c r="C77" s="146"/>
      <c r="D77" s="158"/>
      <c r="E77" s="38"/>
      <c r="F77" s="38"/>
      <c r="G77" s="155"/>
      <c r="H77" s="55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40"/>
      <c r="W77" s="41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42"/>
      <c r="AI77" s="149"/>
      <c r="AJ77" s="10"/>
    </row>
    <row r="78" spans="1:36" ht="13.7" customHeight="1">
      <c r="A78" s="7"/>
      <c r="B78" s="36" t="s">
        <v>15</v>
      </c>
      <c r="C78" s="141" t="s">
        <v>34</v>
      </c>
      <c r="D78" s="37"/>
      <c r="E78" s="38"/>
      <c r="F78" s="39"/>
      <c r="G78" s="38"/>
      <c r="H78" s="38"/>
      <c r="I78" s="38"/>
      <c r="J78" s="38">
        <v>1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40"/>
      <c r="W78" s="41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42"/>
      <c r="AI78" s="149">
        <f t="shared" si="7"/>
        <v>1</v>
      </c>
      <c r="AJ78" s="10"/>
    </row>
    <row r="79" spans="1:36" ht="15.75" customHeight="1" thickBot="1">
      <c r="A79" s="7"/>
      <c r="B79" s="11"/>
      <c r="C79" s="146" t="s">
        <v>27</v>
      </c>
      <c r="D79" s="46"/>
      <c r="E79" s="47"/>
      <c r="F79" s="47"/>
      <c r="G79" s="47"/>
      <c r="H79" s="47"/>
      <c r="I79" s="47"/>
      <c r="J79" s="47">
        <v>1</v>
      </c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8"/>
      <c r="W79" s="49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50"/>
      <c r="AI79" s="149">
        <f t="shared" si="7"/>
        <v>1</v>
      </c>
      <c r="AJ79" s="10"/>
    </row>
    <row r="80" spans="1:36" ht="15.75" customHeight="1" thickBot="1">
      <c r="A80" s="7"/>
      <c r="B80" s="616" t="s">
        <v>32</v>
      </c>
      <c r="C80" s="617"/>
      <c r="D80" s="153">
        <f>SUM(D67:D79)</f>
        <v>4</v>
      </c>
      <c r="E80" s="153">
        <f t="shared" ref="E80:AH80" si="8">SUM(E67:E79)</f>
        <v>0</v>
      </c>
      <c r="F80" s="153">
        <f t="shared" si="8"/>
        <v>0</v>
      </c>
      <c r="G80" s="153">
        <f t="shared" si="8"/>
        <v>4</v>
      </c>
      <c r="H80" s="153">
        <f t="shared" si="8"/>
        <v>0</v>
      </c>
      <c r="I80" s="153">
        <f t="shared" si="8"/>
        <v>2</v>
      </c>
      <c r="J80" s="153">
        <f t="shared" si="8"/>
        <v>2</v>
      </c>
      <c r="K80" s="153">
        <f t="shared" si="8"/>
        <v>4</v>
      </c>
      <c r="L80" s="153">
        <f t="shared" si="8"/>
        <v>0</v>
      </c>
      <c r="M80" s="153">
        <f t="shared" si="8"/>
        <v>0</v>
      </c>
      <c r="N80" s="153">
        <f t="shared" si="8"/>
        <v>0</v>
      </c>
      <c r="O80" s="153">
        <f t="shared" si="8"/>
        <v>0</v>
      </c>
      <c r="P80" s="153">
        <f t="shared" si="8"/>
        <v>2</v>
      </c>
      <c r="Q80" s="153">
        <f t="shared" si="8"/>
        <v>0</v>
      </c>
      <c r="R80" s="153">
        <f t="shared" si="8"/>
        <v>0</v>
      </c>
      <c r="S80" s="153">
        <f t="shared" si="8"/>
        <v>0</v>
      </c>
      <c r="T80" s="153">
        <f t="shared" si="8"/>
        <v>0</v>
      </c>
      <c r="U80" s="153">
        <f t="shared" si="8"/>
        <v>0</v>
      </c>
      <c r="V80" s="153">
        <f t="shared" si="8"/>
        <v>0</v>
      </c>
      <c r="W80" s="153">
        <f t="shared" si="8"/>
        <v>0</v>
      </c>
      <c r="X80" s="153">
        <f t="shared" si="8"/>
        <v>0</v>
      </c>
      <c r="Y80" s="153">
        <f t="shared" si="8"/>
        <v>0</v>
      </c>
      <c r="Z80" s="153">
        <f t="shared" si="8"/>
        <v>0</v>
      </c>
      <c r="AA80" s="153">
        <f t="shared" si="8"/>
        <v>0</v>
      </c>
      <c r="AB80" s="153">
        <f t="shared" si="8"/>
        <v>0</v>
      </c>
      <c r="AC80" s="153">
        <f t="shared" si="8"/>
        <v>0</v>
      </c>
      <c r="AD80" s="153">
        <f t="shared" si="8"/>
        <v>0</v>
      </c>
      <c r="AE80" s="153">
        <f t="shared" si="8"/>
        <v>0</v>
      </c>
      <c r="AF80" s="153">
        <f t="shared" si="8"/>
        <v>0</v>
      </c>
      <c r="AG80" s="153">
        <f t="shared" si="8"/>
        <v>0</v>
      </c>
      <c r="AH80" s="153">
        <f t="shared" si="8"/>
        <v>0</v>
      </c>
      <c r="AI80" s="161">
        <f>SUM(AI65:AI79)</f>
        <v>18</v>
      </c>
      <c r="AJ80" s="10"/>
    </row>
    <row r="81" spans="1:36" ht="9" customHeight="1" thickBot="1">
      <c r="A81" s="4"/>
      <c r="B81" s="17"/>
      <c r="C81" s="17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150"/>
      <c r="AJ81" s="6"/>
    </row>
    <row r="82" spans="1:36" ht="15.75" customHeight="1" thickBot="1">
      <c r="A82" s="7"/>
      <c r="B82" s="616" t="s">
        <v>33</v>
      </c>
      <c r="C82" s="618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3">
        <f>AI80+AI62+AI44+AI26</f>
        <v>132</v>
      </c>
      <c r="AJ82" s="10"/>
    </row>
    <row r="83" spans="1:36" ht="1.5" customHeight="1">
      <c r="A83" s="4"/>
      <c r="B83" s="57"/>
      <c r="C83" s="57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G83" s="5"/>
      <c r="AI83" s="1"/>
      <c r="AJ83" s="6"/>
    </row>
    <row r="84" spans="1:36" ht="15.75" customHeight="1">
      <c r="A84" s="4"/>
      <c r="B84" s="57" t="s">
        <v>23</v>
      </c>
      <c r="C84" s="160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64" t="s">
        <v>35</v>
      </c>
      <c r="AJ84" s="6"/>
    </row>
    <row r="85" spans="1:36" ht="1.5" customHeight="1" thickBot="1">
      <c r="A85" s="4"/>
      <c r="B85" s="58"/>
      <c r="C85" s="58"/>
      <c r="D85" s="59"/>
      <c r="E85" s="5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85"/>
      <c r="AJ85" s="6"/>
    </row>
    <row r="86" spans="1:36" ht="15.75" customHeight="1" thickBot="1">
      <c r="A86" s="60"/>
      <c r="B86" s="61" t="s">
        <v>25</v>
      </c>
      <c r="C86" s="142"/>
      <c r="D86" s="62" t="s">
        <v>16</v>
      </c>
      <c r="E86" s="63"/>
      <c r="F86" s="64"/>
      <c r="G86" s="5"/>
      <c r="H86" s="5"/>
      <c r="I86" s="5"/>
      <c r="J86" s="8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150"/>
      <c r="AJ86" s="6"/>
    </row>
    <row r="87" spans="1:36" ht="14.25" customHeight="1">
      <c r="A87" s="60"/>
      <c r="B87" s="65" t="s">
        <v>21</v>
      </c>
      <c r="C87" s="143"/>
      <c r="D87" s="66">
        <f>COUNTA(D66:AH66,D48:AH48,D30:AF30,D9:AH9)</f>
        <v>16</v>
      </c>
      <c r="E87" s="67"/>
      <c r="F87" s="6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50"/>
      <c r="AJ87" s="6"/>
    </row>
    <row r="88" spans="1:36" ht="13.7" customHeight="1">
      <c r="A88" s="60"/>
      <c r="B88" s="68" t="s">
        <v>19</v>
      </c>
      <c r="C88" s="144"/>
      <c r="D88" s="69">
        <f>COUNTA(D69:AH69,D51:AH51,D33:AE33,D12:AH12)</f>
        <v>15</v>
      </c>
      <c r="E88" s="70"/>
      <c r="F88" s="6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150"/>
      <c r="AJ88" s="6"/>
    </row>
    <row r="89" spans="1:36" ht="13.7" customHeight="1">
      <c r="A89" s="60"/>
      <c r="B89" s="68" t="s">
        <v>17</v>
      </c>
      <c r="C89" s="144"/>
      <c r="D89" s="69">
        <f>COUNTA(D15:AH15)</f>
        <v>5</v>
      </c>
      <c r="E89" s="70"/>
      <c r="F89" s="6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150"/>
      <c r="AJ89" s="6"/>
    </row>
    <row r="90" spans="1:36" ht="13.7" customHeight="1">
      <c r="A90" s="60"/>
      <c r="B90" s="68" t="s">
        <v>14</v>
      </c>
      <c r="C90" s="144"/>
      <c r="D90" s="69">
        <f>COUNTA(D72:AH72,D54:AH54,D36:AE36,D18:AH18)</f>
        <v>18</v>
      </c>
      <c r="E90" s="70"/>
      <c r="F90" s="6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50"/>
      <c r="AJ90" s="6"/>
    </row>
    <row r="91" spans="1:36" ht="13.7" customHeight="1">
      <c r="A91" s="60"/>
      <c r="B91" s="68" t="s">
        <v>12</v>
      </c>
      <c r="C91" s="144"/>
      <c r="D91" s="69">
        <f>COUNTA(D75:AH75,D57:AH57,D39:AE39,D21:AH21)</f>
        <v>18</v>
      </c>
      <c r="E91" s="70"/>
      <c r="F91" s="6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71"/>
      <c r="AI91" s="150"/>
      <c r="AJ91" s="6"/>
    </row>
    <row r="92" spans="1:36" ht="15.75" customHeight="1" thickBot="1">
      <c r="A92" s="60"/>
      <c r="B92" s="72" t="s">
        <v>15</v>
      </c>
      <c r="C92" s="145"/>
      <c r="D92" s="73">
        <f>COUNTA(D78:AH78,D60:AH60,D42:AE42,D24:AH24)</f>
        <v>12</v>
      </c>
      <c r="E92" s="74"/>
      <c r="F92" s="6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71"/>
      <c r="AI92" s="150"/>
      <c r="AJ92" s="6"/>
    </row>
    <row r="93" spans="1:36" ht="1.5" customHeight="1">
      <c r="A93" s="4"/>
      <c r="B93" s="75"/>
      <c r="C93" s="75"/>
      <c r="D93" s="76"/>
      <c r="E93" s="7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71"/>
      <c r="AI93" s="150"/>
      <c r="AJ93" s="6"/>
    </row>
    <row r="94" spans="1:36" ht="13.5" customHeight="1">
      <c r="A94" s="4"/>
      <c r="B94" s="133" t="s">
        <v>18</v>
      </c>
      <c r="C94" s="133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71"/>
      <c r="AI94" s="150"/>
      <c r="AJ94" s="6"/>
    </row>
    <row r="95" spans="1:36" ht="13.5" customHeight="1">
      <c r="A95" s="4"/>
      <c r="B95" s="134" t="s">
        <v>22</v>
      </c>
      <c r="C95" s="134"/>
      <c r="D95" s="8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71"/>
      <c r="AI95" s="150"/>
      <c r="AJ95" s="6"/>
    </row>
    <row r="96" spans="1:36" ht="13.5" customHeight="1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77"/>
      <c r="AI96" s="151"/>
      <c r="AJ96" s="20"/>
    </row>
  </sheetData>
  <mergeCells count="24">
    <mergeCell ref="B44:C44"/>
    <mergeCell ref="B1:AI1"/>
    <mergeCell ref="B3:AI3"/>
    <mergeCell ref="D5:AI5"/>
    <mergeCell ref="B6:B8"/>
    <mergeCell ref="C6:C8"/>
    <mergeCell ref="D6:AI6"/>
    <mergeCell ref="AI7:AI9"/>
    <mergeCell ref="B26:C26"/>
    <mergeCell ref="B27:B29"/>
    <mergeCell ref="C27:C29"/>
    <mergeCell ref="D27:AH27"/>
    <mergeCell ref="AI28:AI30"/>
    <mergeCell ref="AI46:AI48"/>
    <mergeCell ref="B62:C62"/>
    <mergeCell ref="B63:B65"/>
    <mergeCell ref="C63:C65"/>
    <mergeCell ref="D63:AH63"/>
    <mergeCell ref="AI64:AI66"/>
    <mergeCell ref="B80:C80"/>
    <mergeCell ref="B82:C82"/>
    <mergeCell ref="B45:B47"/>
    <mergeCell ref="C45:C47"/>
    <mergeCell ref="D45:AH45"/>
  </mergeCells>
  <conditionalFormatting sqref="D87:D92">
    <cfRule type="cellIs" dxfId="0" priority="1" stopIfTrue="1" operator="lessThan">
      <formula>0</formula>
    </cfRule>
  </conditionalFormatting>
  <pageMargins left="0.51181102362204722" right="0.51181102362204722" top="0.78740157480314965" bottom="0.78740157480314965" header="0.31496062992125984" footer="0.31496062992125984"/>
  <pageSetup scale="73" orientation="landscape" r:id="rId1"/>
  <headerFooter>
    <oddFooter>&amp;C&amp;"Helvetica Neue,Regular"&amp;12&amp;K000000&amp;P</oddFooter>
  </headerFooter>
  <rowBreaks count="1" manualBreakCount="1">
    <brk id="44" max="34" man="1"/>
  </rowBreaks>
  <colBreaks count="1" manualBreakCount="1">
    <brk id="35" max="97" man="1"/>
  </colBreaks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A20" sqref="AA20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9F2D-C3A4-4977-A8EA-B490DEDBC7DF}">
  <sheetPr>
    <tabColor theme="3" tint="-0.499984740745262"/>
    <pageSetUpPr fitToPage="1"/>
  </sheetPr>
  <dimension ref="B1:I12"/>
  <sheetViews>
    <sheetView showGridLines="0" zoomScale="66" zoomScaleNormal="66" zoomScaleSheetLayoutView="85" workbookViewId="0">
      <selection activeCell="F7" sqref="F7:G7"/>
    </sheetView>
  </sheetViews>
  <sheetFormatPr defaultColWidth="30.85546875" defaultRowHeight="15.75"/>
  <cols>
    <col min="1" max="1" width="1.42578125" style="220" customWidth="1"/>
    <col min="2" max="2" width="46.42578125" style="220" customWidth="1"/>
    <col min="3" max="3" width="38.140625" style="220" customWidth="1"/>
    <col min="4" max="4" width="41.42578125" style="221" customWidth="1"/>
    <col min="5" max="5" width="27.28515625" style="220" customWidth="1"/>
    <col min="6" max="6" width="12.7109375" style="220" bestFit="1" customWidth="1"/>
    <col min="7" max="7" width="27.42578125" style="220" bestFit="1" customWidth="1"/>
    <col min="8" max="8" width="1.7109375" style="220" customWidth="1"/>
    <col min="9" max="9" width="21.7109375" style="220" bestFit="1" customWidth="1"/>
    <col min="10" max="238" width="9.140625" style="220" customWidth="1"/>
    <col min="239" max="239" width="3.42578125" style="220" customWidth="1"/>
    <col min="240" max="240" width="34" style="220" customWidth="1"/>
    <col min="241" max="16384" width="30.85546875" style="220"/>
  </cols>
  <sheetData>
    <row r="1" spans="2:9" ht="9" customHeight="1" thickBot="1"/>
    <row r="2" spans="2:9" ht="55.5" customHeight="1" thickBot="1">
      <c r="B2" s="536" t="s">
        <v>240</v>
      </c>
      <c r="C2" s="537"/>
      <c r="D2" s="537"/>
      <c r="E2" s="537"/>
      <c r="F2" s="537"/>
      <c r="G2" s="537"/>
      <c r="H2" s="537"/>
      <c r="I2" s="537"/>
    </row>
    <row r="3" spans="2:9" ht="11.25" customHeight="1">
      <c r="B3" s="302"/>
      <c r="C3" s="302"/>
      <c r="D3" s="302"/>
      <c r="E3" s="302"/>
      <c r="F3" s="302"/>
      <c r="G3" s="302"/>
      <c r="H3" s="302"/>
      <c r="I3" s="302"/>
    </row>
    <row r="4" spans="2:9" ht="7.5" customHeight="1" thickBot="1"/>
    <row r="5" spans="2:9" ht="53.25" customHeight="1" thickBot="1">
      <c r="C5" s="445" t="s">
        <v>186</v>
      </c>
      <c r="D5" s="445" t="s">
        <v>185</v>
      </c>
      <c r="E5" s="446" t="s">
        <v>156</v>
      </c>
      <c r="F5" s="446" t="s">
        <v>157</v>
      </c>
      <c r="G5" s="447" t="s">
        <v>158</v>
      </c>
      <c r="I5" s="448" t="s">
        <v>159</v>
      </c>
    </row>
    <row r="6" spans="2:9" ht="41.1" customHeight="1" thickTop="1">
      <c r="B6" s="222"/>
      <c r="C6" s="462" t="s">
        <v>187</v>
      </c>
      <c r="D6" s="463">
        <f>'BA1'!AJ34</f>
        <v>328</v>
      </c>
      <c r="E6" s="464">
        <f>'RESUMO POR PRAÇA'!E17</f>
        <v>18076497.339999996</v>
      </c>
      <c r="F6" s="465">
        <f t="shared" ref="F6:F10" si="0">100-G6/E6*100</f>
        <v>85</v>
      </c>
      <c r="G6" s="464">
        <f>'RESUMO POR PRAÇA'!G17</f>
        <v>2711474.6010000007</v>
      </c>
      <c r="I6" s="466">
        <f>'RESUMO POR PRAÇA'!I16</f>
        <v>15195.342000000002</v>
      </c>
    </row>
    <row r="7" spans="2:9" ht="69" customHeight="1">
      <c r="B7" s="228"/>
      <c r="C7" s="340" t="s">
        <v>210</v>
      </c>
      <c r="D7" s="526" t="s">
        <v>200</v>
      </c>
      <c r="E7" s="527"/>
      <c r="F7" s="528">
        <f>'RESUMO POR PRAÇA'!L6+'RESUMO POR PRAÇA'!L7+'RESUMO POR PRAÇA'!L10+'RESUMO POR PRAÇA'!L11</f>
        <v>3574.6090500000009</v>
      </c>
      <c r="G7" s="529"/>
      <c r="H7" s="341"/>
    </row>
    <row r="8" spans="2:9" ht="54" customHeight="1" thickBot="1">
      <c r="B8" s="233"/>
      <c r="C8" s="467" t="s">
        <v>221</v>
      </c>
      <c r="D8" s="468"/>
      <c r="E8" s="469"/>
      <c r="F8" s="470"/>
      <c r="G8" s="471">
        <f>SUM(G6,F7)</f>
        <v>2715049.2100500008</v>
      </c>
      <c r="H8" s="234"/>
      <c r="I8" s="472">
        <f>I6</f>
        <v>15195.342000000002</v>
      </c>
    </row>
    <row r="9" spans="2:9" ht="105" customHeight="1" thickTop="1" thickBot="1">
      <c r="B9" s="303"/>
      <c r="C9" s="235" t="s">
        <v>188</v>
      </c>
      <c r="D9" s="461" t="s">
        <v>160</v>
      </c>
      <c r="E9" s="393">
        <f>MTP_NET_Arraial_26!L22</f>
        <v>1226050</v>
      </c>
      <c r="F9" s="476">
        <f>100-G9/E9*100</f>
        <v>85</v>
      </c>
      <c r="G9" s="393">
        <f>MTP_NET_Arraial_26!O22</f>
        <v>183907.5</v>
      </c>
    </row>
    <row r="10" spans="2:9" ht="47.25" customHeight="1" thickBot="1">
      <c r="B10" s="530" t="s">
        <v>190</v>
      </c>
      <c r="C10" s="531"/>
      <c r="D10" s="532"/>
      <c r="E10" s="473">
        <f>E9</f>
        <v>1226050</v>
      </c>
      <c r="F10" s="477">
        <f t="shared" si="0"/>
        <v>85</v>
      </c>
      <c r="G10" s="478">
        <f>G9</f>
        <v>183907.5</v>
      </c>
      <c r="H10" s="234"/>
    </row>
    <row r="11" spans="2:9" ht="9" customHeight="1" thickBot="1">
      <c r="B11" s="221"/>
      <c r="C11" s="221"/>
      <c r="E11" s="221"/>
      <c r="F11" s="221"/>
      <c r="G11" s="236"/>
    </row>
    <row r="12" spans="2:9" ht="47.25" customHeight="1" thickBot="1">
      <c r="B12" s="533" t="s">
        <v>189</v>
      </c>
      <c r="C12" s="534"/>
      <c r="D12" s="535"/>
      <c r="E12" s="474">
        <f>E10+E6</f>
        <v>19302547.339999996</v>
      </c>
      <c r="F12" s="475">
        <f t="shared" ref="F12" si="1">100-G12/E12*100</f>
        <v>84.981481153823708</v>
      </c>
      <c r="G12" s="474">
        <f>G10+G8</f>
        <v>2898956.7100500008</v>
      </c>
      <c r="H12" s="234"/>
      <c r="I12" s="473">
        <f>I8</f>
        <v>15195.342000000002</v>
      </c>
    </row>
  </sheetData>
  <mergeCells count="5">
    <mergeCell ref="D7:E7"/>
    <mergeCell ref="F7:G7"/>
    <mergeCell ref="B10:D10"/>
    <mergeCell ref="B12:D12"/>
    <mergeCell ref="B2:I2"/>
  </mergeCells>
  <printOptions horizontalCentered="1"/>
  <pageMargins left="0" right="0" top="0.15748031496062992" bottom="0.15748031496062992" header="0.11811023622047245" footer="0.11811023622047245"/>
  <pageSetup paperSize="9" scale="74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F62A-DF77-46FC-9605-2E35FB8C40E3}">
  <sheetPr>
    <tabColor theme="3" tint="-0.499984740745262"/>
    <pageSetUpPr fitToPage="1"/>
  </sheetPr>
  <dimension ref="B1:L19"/>
  <sheetViews>
    <sheetView showGridLines="0" tabSelected="1" zoomScale="66" zoomScaleNormal="66" zoomScaleSheetLayoutView="85" workbookViewId="0">
      <selection activeCell="D18" sqref="D18"/>
    </sheetView>
  </sheetViews>
  <sheetFormatPr defaultColWidth="30.85546875" defaultRowHeight="15.75"/>
  <cols>
    <col min="1" max="1" width="1.42578125" style="220" customWidth="1"/>
    <col min="2" max="2" width="25.42578125" style="220" customWidth="1"/>
    <col min="3" max="3" width="29.28515625" style="220" bestFit="1" customWidth="1"/>
    <col min="4" max="4" width="41.42578125" style="221" customWidth="1"/>
    <col min="5" max="5" width="27.28515625" style="220" customWidth="1"/>
    <col min="6" max="6" width="12.7109375" style="220" bestFit="1" customWidth="1"/>
    <col min="7" max="7" width="27.42578125" style="220" bestFit="1" customWidth="1"/>
    <col min="8" max="8" width="1.7109375" style="220" customWidth="1"/>
    <col min="9" max="9" width="21.7109375" style="220" bestFit="1" customWidth="1"/>
    <col min="10" max="10" width="2" style="220" customWidth="1"/>
    <col min="11" max="11" width="39.85546875" style="220" customWidth="1"/>
    <col min="12" max="12" width="23.28515625" style="220" bestFit="1" customWidth="1"/>
    <col min="13" max="13" width="8.85546875" style="220" customWidth="1"/>
    <col min="14" max="243" width="9.140625" style="220" customWidth="1"/>
    <col min="244" max="244" width="3.42578125" style="220" customWidth="1"/>
    <col min="245" max="245" width="34" style="220" customWidth="1"/>
    <col min="246" max="16384" width="30.85546875" style="220"/>
  </cols>
  <sheetData>
    <row r="1" spans="2:12" ht="9" customHeight="1" thickBot="1"/>
    <row r="2" spans="2:12" ht="55.5" customHeight="1" thickBot="1">
      <c r="B2" s="536" t="s">
        <v>169</v>
      </c>
      <c r="C2" s="537"/>
      <c r="D2" s="537"/>
      <c r="E2" s="537"/>
      <c r="F2" s="537"/>
      <c r="G2" s="537"/>
      <c r="H2" s="537"/>
      <c r="I2" s="537"/>
      <c r="J2" s="537"/>
      <c r="K2" s="537"/>
      <c r="L2" s="542"/>
    </row>
    <row r="3" spans="2:12" ht="11.25" customHeight="1"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2:12" ht="24.75" customHeight="1" thickBot="1">
      <c r="K4" s="300"/>
      <c r="L4" s="301" t="s">
        <v>209</v>
      </c>
    </row>
    <row r="5" spans="2:12" ht="53.25" customHeight="1" thickBot="1">
      <c r="C5" s="445" t="s">
        <v>155</v>
      </c>
      <c r="D5" s="445" t="s">
        <v>161</v>
      </c>
      <c r="E5" s="446" t="s">
        <v>156</v>
      </c>
      <c r="F5" s="446" t="s">
        <v>157</v>
      </c>
      <c r="G5" s="447" t="s">
        <v>158</v>
      </c>
      <c r="I5" s="448" t="s">
        <v>159</v>
      </c>
      <c r="K5" s="297" t="s">
        <v>155</v>
      </c>
      <c r="L5" s="298" t="s">
        <v>179</v>
      </c>
    </row>
    <row r="6" spans="2:12" ht="41.1" customHeight="1" thickTop="1">
      <c r="B6" s="222"/>
      <c r="C6" s="223" t="s">
        <v>162</v>
      </c>
      <c r="D6" s="223">
        <f>'BA1'!AJ34</f>
        <v>328</v>
      </c>
      <c r="E6" s="224">
        <f>'BA1'!AM34</f>
        <v>4062959.6124999998</v>
      </c>
      <c r="F6" s="225">
        <f t="shared" ref="F6:F7" si="0">100-G6/E6*100</f>
        <v>85</v>
      </c>
      <c r="G6" s="226">
        <f>'BA1'!AO34</f>
        <v>609443.94187500014</v>
      </c>
      <c r="I6" s="227">
        <f>'BA1'!AP34</f>
        <v>2312.1000000000004</v>
      </c>
      <c r="J6" s="220" t="s">
        <v>44</v>
      </c>
      <c r="K6" s="296" t="s">
        <v>162</v>
      </c>
      <c r="L6" s="299">
        <f>('BA1'!AO10+'BA1'!AO11+'BA1'!AO12+'BA1'!AO20+'BA1'!AO21+'BA1'!AO22+'BA1'!AO23+'BA1'!AO24)*5%</f>
        <v>1083.8868749999999</v>
      </c>
    </row>
    <row r="7" spans="2:12" ht="41.1" customHeight="1">
      <c r="B7" s="228"/>
      <c r="C7" s="229" t="s">
        <v>163</v>
      </c>
      <c r="D7" s="230">
        <f>'BA2'!AJ34</f>
        <v>328</v>
      </c>
      <c r="E7" s="224">
        <f>'BA2'!AM34</f>
        <v>762412.94750000001</v>
      </c>
      <c r="F7" s="225">
        <f t="shared" si="0"/>
        <v>85</v>
      </c>
      <c r="G7" s="226">
        <f>'BA2'!AO34</f>
        <v>114361.942125</v>
      </c>
      <c r="I7" s="231">
        <f>'BA2'!AP34</f>
        <v>661.33799999999997</v>
      </c>
      <c r="K7" s="288" t="s">
        <v>163</v>
      </c>
      <c r="L7" s="299">
        <f>('BA2'!AO10+'BA2'!AO11+'BA2'!AO12+'BA2'!AO20+'BA2'!AO21+'BA2'!AO22+'BA2'!AO23+'BA2'!AO24)*5%</f>
        <v>323.97907500000014</v>
      </c>
    </row>
    <row r="8" spans="2:12" ht="41.1" customHeight="1">
      <c r="B8" s="228"/>
      <c r="C8" s="229" t="s">
        <v>164</v>
      </c>
      <c r="D8" s="230">
        <f>'SE1'!AJ34</f>
        <v>328</v>
      </c>
      <c r="E8" s="224">
        <f>'SE1'!AM34</f>
        <v>1050581.6025</v>
      </c>
      <c r="F8" s="225">
        <f t="shared" ref="F8:F13" si="1">100-G8/E8*100</f>
        <v>85</v>
      </c>
      <c r="G8" s="226">
        <f>'SE1'!AO34</f>
        <v>157587.24037499996</v>
      </c>
      <c r="I8" s="231">
        <f>'SE1'!AP34</f>
        <v>978.10200000000009</v>
      </c>
      <c r="K8" s="289" t="s">
        <v>164</v>
      </c>
      <c r="L8" s="290"/>
    </row>
    <row r="9" spans="2:12" ht="41.1" customHeight="1">
      <c r="B9" s="228"/>
      <c r="C9" s="229" t="s">
        <v>165</v>
      </c>
      <c r="D9" s="230">
        <f>'AL1'!AJ34</f>
        <v>328</v>
      </c>
      <c r="E9" s="224">
        <f>'AL1'!AM34</f>
        <v>1075396.4750000001</v>
      </c>
      <c r="F9" s="225">
        <f t="shared" si="1"/>
        <v>85</v>
      </c>
      <c r="G9" s="226">
        <f>'AL1'!AO34</f>
        <v>161309.47125</v>
      </c>
      <c r="I9" s="231">
        <f>'AL1'!AP34</f>
        <v>963.57000000000039</v>
      </c>
      <c r="K9" s="289" t="s">
        <v>165</v>
      </c>
      <c r="L9" s="290"/>
    </row>
    <row r="10" spans="2:12" ht="41.1" customHeight="1">
      <c r="B10" s="228"/>
      <c r="C10" s="229" t="s">
        <v>166</v>
      </c>
      <c r="D10" s="230">
        <f>'PE1'!AJ34</f>
        <v>328</v>
      </c>
      <c r="E10" s="224">
        <f>'PE1'!AM34</f>
        <v>2547639.7799999998</v>
      </c>
      <c r="F10" s="225">
        <f t="shared" si="1"/>
        <v>85</v>
      </c>
      <c r="G10" s="226">
        <f>'PE1'!AO34</f>
        <v>382145.96700000012</v>
      </c>
      <c r="I10" s="231">
        <f>'PE1'!AP34</f>
        <v>3835.2540000000017</v>
      </c>
      <c r="K10" s="289" t="s">
        <v>166</v>
      </c>
      <c r="L10" s="299">
        <f>('PE1'!AO10+'PE1'!AO11+'PE1'!AO12+'PE1'!AO20+'PE1'!AO21+'PE1'!AO22+'PE1'!AO23+'PE1'!AO24)*5%</f>
        <v>1508.3222250000006</v>
      </c>
    </row>
    <row r="11" spans="2:12" ht="41.1" customHeight="1">
      <c r="B11" s="228"/>
      <c r="C11" s="229" t="s">
        <v>167</v>
      </c>
      <c r="D11" s="230">
        <f>'CE1'!AJ34</f>
        <v>328</v>
      </c>
      <c r="E11" s="224">
        <f>'CE1'!AM34</f>
        <v>2452301.2999999998</v>
      </c>
      <c r="F11" s="225">
        <f t="shared" si="1"/>
        <v>85</v>
      </c>
      <c r="G11" s="226">
        <f>'CE1'!AO34</f>
        <v>367845.19500000001</v>
      </c>
      <c r="I11" s="231">
        <f>'CE1'!AP34</f>
        <v>1309.5899999999997</v>
      </c>
      <c r="K11" s="289" t="s">
        <v>167</v>
      </c>
      <c r="L11" s="299">
        <f>('CE1'!AO10+'CE1'!AO11+'CE1'!AO12+'CE1'!AO20+'CE1'!AO21+'CE1'!AO22+'CE1'!AO23+'CE1'!AO24)*5%</f>
        <v>658.42087500000002</v>
      </c>
    </row>
    <row r="12" spans="2:12" ht="41.1" customHeight="1">
      <c r="B12" s="228"/>
      <c r="C12" s="229" t="s">
        <v>168</v>
      </c>
      <c r="D12" s="230">
        <f>'RN1'!AJ34</f>
        <v>328</v>
      </c>
      <c r="E12" s="224">
        <f>'RN1'!AM34</f>
        <v>1322382.2799999998</v>
      </c>
      <c r="F12" s="225">
        <f t="shared" si="1"/>
        <v>84.999999999999986</v>
      </c>
      <c r="G12" s="226">
        <f>'RN1'!AO34</f>
        <v>198357.34200000009</v>
      </c>
      <c r="I12" s="231">
        <f>'RN1'!AP34</f>
        <v>1170.0540000000001</v>
      </c>
      <c r="K12" s="289" t="s">
        <v>168</v>
      </c>
      <c r="L12" s="290"/>
    </row>
    <row r="13" spans="2:12" ht="41.1" customHeight="1">
      <c r="B13" s="228"/>
      <c r="C13" s="229" t="s">
        <v>170</v>
      </c>
      <c r="D13" s="230">
        <f>'PB1'!AJ34</f>
        <v>328</v>
      </c>
      <c r="E13" s="224">
        <f>'PB1'!AM34</f>
        <v>1432060.4650000001</v>
      </c>
      <c r="F13" s="225">
        <f t="shared" si="1"/>
        <v>85</v>
      </c>
      <c r="G13" s="226">
        <f>'PB1'!AO34</f>
        <v>214809.06975000002</v>
      </c>
      <c r="I13" s="231">
        <f>'PB1'!AP34</f>
        <v>2686.4220000000005</v>
      </c>
      <c r="K13" s="289" t="s">
        <v>170</v>
      </c>
      <c r="L13" s="290"/>
    </row>
    <row r="14" spans="2:12" ht="41.1" customHeight="1">
      <c r="B14" s="228"/>
      <c r="C14" s="229" t="s">
        <v>171</v>
      </c>
      <c r="D14" s="230">
        <f>'PI1'!AJ34</f>
        <v>328</v>
      </c>
      <c r="E14" s="224">
        <f>'PI1'!AM34</f>
        <v>1297503.26</v>
      </c>
      <c r="F14" s="225">
        <f t="shared" ref="F14:F15" si="2">100-G14/E14*100</f>
        <v>85</v>
      </c>
      <c r="G14" s="226">
        <f>'PI1'!AO34</f>
        <v>194625.48900000003</v>
      </c>
      <c r="I14" s="231">
        <f>'PI1'!AP34</f>
        <v>658.00800000000027</v>
      </c>
      <c r="K14" s="289" t="s">
        <v>171</v>
      </c>
      <c r="L14" s="290"/>
    </row>
    <row r="15" spans="2:12" ht="41.1" customHeight="1" thickBot="1">
      <c r="B15" s="228"/>
      <c r="C15" s="229" t="s">
        <v>172</v>
      </c>
      <c r="D15" s="414">
        <f>'MA1'!AJ34</f>
        <v>328</v>
      </c>
      <c r="E15" s="393">
        <f>'MA1'!AM34</f>
        <v>2073259.6175000002</v>
      </c>
      <c r="F15" s="415">
        <f t="shared" si="2"/>
        <v>85</v>
      </c>
      <c r="G15" s="394">
        <f>'MA1'!AO34</f>
        <v>310988.94262500014</v>
      </c>
      <c r="I15" s="232">
        <f>'MA1'!AP34</f>
        <v>620.90400000000011</v>
      </c>
      <c r="K15" s="289" t="s">
        <v>172</v>
      </c>
      <c r="L15" s="290"/>
    </row>
    <row r="16" spans="2:12" ht="69" customHeight="1" thickTop="1" thickBot="1">
      <c r="B16" s="233"/>
      <c r="C16" s="449" t="s">
        <v>210</v>
      </c>
      <c r="D16" s="538" t="s">
        <v>200</v>
      </c>
      <c r="E16" s="539"/>
      <c r="F16" s="540">
        <f>L6+L7+L10+L11</f>
        <v>3574.6090500000009</v>
      </c>
      <c r="G16" s="541"/>
      <c r="H16" s="234"/>
      <c r="I16" s="450">
        <f>SUM(I6:I15)</f>
        <v>15195.342000000002</v>
      </c>
    </row>
    <row r="17" spans="2:8" ht="54" customHeight="1" thickTop="1">
      <c r="B17" s="416"/>
      <c r="C17" s="451"/>
      <c r="D17" s="452">
        <f>SUM(D6:D15)</f>
        <v>3280</v>
      </c>
      <c r="E17" s="453">
        <f>SUM(E6:E15)</f>
        <v>18076497.339999996</v>
      </c>
      <c r="F17" s="454">
        <f t="shared" ref="F17" si="3">100-G17/E17*100</f>
        <v>85</v>
      </c>
      <c r="G17" s="455">
        <f>SUM(G6:G15)</f>
        <v>2711474.6010000007</v>
      </c>
      <c r="H17" s="234"/>
    </row>
    <row r="18" spans="2:8" ht="9" customHeight="1">
      <c r="B18" s="221"/>
      <c r="C18" s="221"/>
      <c r="E18" s="221"/>
      <c r="F18" s="221"/>
      <c r="G18" s="236"/>
    </row>
    <row r="19" spans="2:8">
      <c r="E19" s="220" t="s">
        <v>44</v>
      </c>
    </row>
  </sheetData>
  <mergeCells count="3">
    <mergeCell ref="D16:E16"/>
    <mergeCell ref="F16:G16"/>
    <mergeCell ref="B2:L2"/>
  </mergeCells>
  <conditionalFormatting sqref="L6:L15">
    <cfRule type="containsErrors" dxfId="2" priority="1">
      <formula>ISERROR(L6)</formula>
    </cfRule>
  </conditionalFormatting>
  <printOptions horizontalCentered="1"/>
  <pageMargins left="0" right="0" top="0.15748031496062992" bottom="0.15748031496062992" header="0.11811023622047245" footer="0.11811023622047245"/>
  <pageSetup paperSize="9" scale="57" orientation="landscape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006D-3284-4A86-8610-AD052D9619C8}">
  <sheetPr>
    <tabColor theme="3" tint="-0.499984740745262"/>
    <pageSetUpPr fitToPage="1"/>
  </sheetPr>
  <dimension ref="B1:F14"/>
  <sheetViews>
    <sheetView showGridLines="0" zoomScale="66" zoomScaleNormal="66" zoomScaleSheetLayoutView="85" workbookViewId="0">
      <selection activeCell="C4" sqref="C4"/>
    </sheetView>
  </sheetViews>
  <sheetFormatPr defaultColWidth="30.85546875" defaultRowHeight="15.75"/>
  <cols>
    <col min="1" max="1" width="1.42578125" style="220" customWidth="1"/>
    <col min="2" max="2" width="29.28515625" style="220" bestFit="1" customWidth="1"/>
    <col min="3" max="3" width="48.85546875" style="221" customWidth="1"/>
    <col min="4" max="4" width="41.42578125" style="220" customWidth="1"/>
    <col min="5" max="5" width="29.28515625" style="220" bestFit="1" customWidth="1"/>
    <col min="6" max="6" width="39.28515625" style="220" customWidth="1"/>
    <col min="7" max="7" width="3.7109375" style="220" customWidth="1"/>
    <col min="8" max="235" width="9.140625" style="220" customWidth="1"/>
    <col min="236" max="236" width="3.42578125" style="220" customWidth="1"/>
    <col min="237" max="237" width="34" style="220" customWidth="1"/>
    <col min="238" max="16384" width="30.85546875" style="220"/>
  </cols>
  <sheetData>
    <row r="1" spans="2:6" ht="9" customHeight="1"/>
    <row r="2" spans="2:6" ht="11.25" customHeight="1" thickBot="1">
      <c r="B2" s="302"/>
      <c r="C2" s="302"/>
      <c r="D2" s="302"/>
      <c r="E2" s="302"/>
    </row>
    <row r="3" spans="2:6" ht="53.25" customHeight="1" thickTop="1" thickBot="1">
      <c r="B3" s="512" t="s">
        <v>155</v>
      </c>
      <c r="C3" s="513" t="s">
        <v>237</v>
      </c>
      <c r="D3" s="512" t="s">
        <v>238</v>
      </c>
      <c r="E3" s="512" t="s">
        <v>155</v>
      </c>
      <c r="F3" s="512" t="s">
        <v>235</v>
      </c>
    </row>
    <row r="4" spans="2:6" ht="41.1" customHeight="1" thickTop="1">
      <c r="B4" s="501" t="s">
        <v>162</v>
      </c>
      <c r="C4" s="502">
        <f>'BA1'!AJ34</f>
        <v>328</v>
      </c>
      <c r="D4" s="508" t="s">
        <v>233</v>
      </c>
      <c r="E4" s="546" t="s">
        <v>234</v>
      </c>
      <c r="F4" s="543" t="s">
        <v>236</v>
      </c>
    </row>
    <row r="5" spans="2:6" ht="41.1" customHeight="1">
      <c r="B5" s="503" t="s">
        <v>163</v>
      </c>
      <c r="C5" s="504">
        <f>'BA2'!AJ34</f>
        <v>328</v>
      </c>
      <c r="D5" s="509" t="s">
        <v>233</v>
      </c>
      <c r="E5" s="547"/>
      <c r="F5" s="544"/>
    </row>
    <row r="6" spans="2:6" ht="41.1" customHeight="1">
      <c r="B6" s="505" t="s">
        <v>164</v>
      </c>
      <c r="C6" s="504">
        <f>'SE1'!AJ34</f>
        <v>328</v>
      </c>
      <c r="D6" s="510"/>
      <c r="E6" s="547"/>
      <c r="F6" s="544"/>
    </row>
    <row r="7" spans="2:6" ht="41.1" customHeight="1">
      <c r="B7" s="505" t="s">
        <v>165</v>
      </c>
      <c r="C7" s="504">
        <f>'AL1'!AJ34</f>
        <v>328</v>
      </c>
      <c r="D7" s="510"/>
      <c r="E7" s="547"/>
      <c r="F7" s="544"/>
    </row>
    <row r="8" spans="2:6" ht="41.1" customHeight="1">
      <c r="B8" s="505" t="s">
        <v>166</v>
      </c>
      <c r="C8" s="504">
        <f>'PE1'!AJ34</f>
        <v>328</v>
      </c>
      <c r="D8" s="509" t="s">
        <v>233</v>
      </c>
      <c r="E8" s="547"/>
      <c r="F8" s="544"/>
    </row>
    <row r="9" spans="2:6" ht="41.1" customHeight="1">
      <c r="B9" s="505" t="s">
        <v>167</v>
      </c>
      <c r="C9" s="504">
        <f>'CE1'!AJ34</f>
        <v>328</v>
      </c>
      <c r="D9" s="509" t="s">
        <v>233</v>
      </c>
      <c r="E9" s="547"/>
      <c r="F9" s="544"/>
    </row>
    <row r="10" spans="2:6" ht="41.1" customHeight="1">
      <c r="B10" s="505" t="s">
        <v>168</v>
      </c>
      <c r="C10" s="504">
        <f>'RN1'!AJ34</f>
        <v>328</v>
      </c>
      <c r="D10" s="510"/>
      <c r="E10" s="547"/>
      <c r="F10" s="544"/>
    </row>
    <row r="11" spans="2:6" ht="41.1" customHeight="1">
      <c r="B11" s="505" t="s">
        <v>170</v>
      </c>
      <c r="C11" s="504">
        <f>'PB1'!AJ34</f>
        <v>328</v>
      </c>
      <c r="D11" s="510"/>
      <c r="E11" s="547"/>
      <c r="F11" s="544"/>
    </row>
    <row r="12" spans="2:6" ht="41.1" customHeight="1">
      <c r="B12" s="505" t="s">
        <v>171</v>
      </c>
      <c r="C12" s="504">
        <f>'PI1'!AJ34</f>
        <v>328</v>
      </c>
      <c r="D12" s="510"/>
      <c r="E12" s="547"/>
      <c r="F12" s="544"/>
    </row>
    <row r="13" spans="2:6" ht="41.1" customHeight="1" thickBot="1">
      <c r="B13" s="506" t="s">
        <v>172</v>
      </c>
      <c r="C13" s="507">
        <f>'MA1'!AJ34</f>
        <v>328</v>
      </c>
      <c r="D13" s="511"/>
      <c r="E13" s="548"/>
      <c r="F13" s="545"/>
    </row>
    <row r="14" spans="2:6" ht="9" customHeight="1" thickTop="1">
      <c r="B14" s="221"/>
      <c r="E14" s="221"/>
    </row>
  </sheetData>
  <mergeCells count="2">
    <mergeCell ref="F4:F13"/>
    <mergeCell ref="E4:E13"/>
  </mergeCells>
  <conditionalFormatting sqref="D4:D13">
    <cfRule type="containsErrors" dxfId="1" priority="1">
      <formula>ISERROR(D4)</formula>
    </cfRule>
  </conditionalFormatting>
  <printOptions horizontalCentered="1"/>
  <pageMargins left="0" right="0" top="0.15748031496062992" bottom="0.15748031496062992" header="0.11811023622047245" footer="0.11811023622047245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7"/>
  <sheetViews>
    <sheetView showGridLines="0" topLeftCell="D1" zoomScale="70" zoomScaleNormal="70" zoomScaleSheetLayoutView="80" workbookViewId="0">
      <selection activeCell="AM8" sqref="AM8:AM33"/>
    </sheetView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10.28515625" style="169" customWidth="1"/>
    <col min="43" max="43" width="1.42578125" style="169" customWidth="1"/>
    <col min="44" max="44" width="11.42578125" style="169" customWidth="1"/>
    <col min="45" max="45" width="8.85546875" style="169"/>
    <col min="46" max="46" width="29.710937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193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91">
        <v>1</v>
      </c>
      <c r="G6" s="291">
        <v>2</v>
      </c>
      <c r="H6" s="291">
        <v>3</v>
      </c>
      <c r="I6" s="291">
        <v>4</v>
      </c>
      <c r="J6" s="291">
        <v>5</v>
      </c>
      <c r="K6" s="291">
        <v>6</v>
      </c>
      <c r="L6" s="291">
        <v>7</v>
      </c>
      <c r="M6" s="291">
        <v>8</v>
      </c>
      <c r="N6" s="291">
        <v>9</v>
      </c>
      <c r="O6" s="291">
        <v>10</v>
      </c>
      <c r="P6" s="291">
        <v>11</v>
      </c>
      <c r="Q6" s="291">
        <v>12</v>
      </c>
      <c r="R6" s="291">
        <v>13</v>
      </c>
      <c r="S6" s="291">
        <v>14</v>
      </c>
      <c r="T6" s="291">
        <v>15</v>
      </c>
      <c r="U6" s="291">
        <v>16</v>
      </c>
      <c r="V6" s="291">
        <v>17</v>
      </c>
      <c r="W6" s="291">
        <v>18</v>
      </c>
      <c r="X6" s="291">
        <v>19</v>
      </c>
      <c r="Y6" s="291">
        <v>20</v>
      </c>
      <c r="Z6" s="291">
        <v>21</v>
      </c>
      <c r="AA6" s="291">
        <v>22</v>
      </c>
      <c r="AB6" s="293">
        <v>23</v>
      </c>
      <c r="AC6" s="294">
        <v>24</v>
      </c>
      <c r="AD6" s="291">
        <v>25</v>
      </c>
      <c r="AE6" s="293">
        <v>26</v>
      </c>
      <c r="AF6" s="292">
        <v>27</v>
      </c>
      <c r="AG6" s="291">
        <v>28</v>
      </c>
      <c r="AH6" s="295">
        <v>29</v>
      </c>
      <c r="AI6" s="291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591" t="s">
        <v>222</v>
      </c>
      <c r="C8" s="596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/>
      <c r="L8" s="419">
        <v>2</v>
      </c>
      <c r="M8" s="419" t="s">
        <v>44</v>
      </c>
      <c r="N8" s="419"/>
      <c r="O8" s="419"/>
      <c r="P8" s="419"/>
      <c r="Q8" s="422"/>
      <c r="R8" s="423"/>
      <c r="S8" s="424">
        <v>2</v>
      </c>
      <c r="T8" s="424" t="s">
        <v>44</v>
      </c>
      <c r="U8" s="422"/>
      <c r="V8" s="419"/>
      <c r="W8" s="419"/>
      <c r="X8" s="419"/>
      <c r="Y8" s="421"/>
      <c r="Z8" s="421">
        <v>2</v>
      </c>
      <c r="AA8" s="421" t="s">
        <v>44</v>
      </c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2439.75</v>
      </c>
      <c r="AM8" s="166">
        <f t="shared" ref="AM8" si="1">AL8*AJ8</f>
        <v>14638.5</v>
      </c>
      <c r="AN8" s="167">
        <v>0.85</v>
      </c>
      <c r="AO8" s="168">
        <f t="shared" ref="AO8" si="2">AM8-AM8*AN8</f>
        <v>2195.7749999999996</v>
      </c>
      <c r="AP8" s="168" t="s">
        <v>44</v>
      </c>
      <c r="AR8" s="170">
        <v>6506</v>
      </c>
      <c r="AS8" s="171">
        <v>0.375</v>
      </c>
      <c r="AT8" s="267" t="s">
        <v>53</v>
      </c>
    </row>
    <row r="9" spans="1:46" ht="13.5" customHeight="1">
      <c r="A9" s="246"/>
      <c r="B9" s="592"/>
      <c r="C9" s="597"/>
      <c r="D9" s="286" t="s">
        <v>43</v>
      </c>
      <c r="E9" s="497" t="s">
        <v>218</v>
      </c>
      <c r="F9" s="419"/>
      <c r="G9" s="419"/>
      <c r="H9" s="419"/>
      <c r="I9" s="419"/>
      <c r="J9" s="419"/>
      <c r="K9" s="419"/>
      <c r="L9" s="419">
        <v>1</v>
      </c>
      <c r="M9" s="419" t="s">
        <v>44</v>
      </c>
      <c r="N9" s="419"/>
      <c r="O9" s="419"/>
      <c r="P9" s="419"/>
      <c r="Q9" s="420"/>
      <c r="R9" s="444"/>
      <c r="S9" s="419">
        <v>1</v>
      </c>
      <c r="T9" s="419" t="s">
        <v>44</v>
      </c>
      <c r="U9" s="420"/>
      <c r="V9" s="419"/>
      <c r="W9" s="419"/>
      <c r="X9" s="419"/>
      <c r="Y9" s="421"/>
      <c r="Z9" s="421">
        <v>1</v>
      </c>
      <c r="AA9" s="421" t="s">
        <v>44</v>
      </c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6506</v>
      </c>
      <c r="AM9" s="166">
        <f t="shared" ref="AM9:AM32" si="4">AL9*AJ9</f>
        <v>19518</v>
      </c>
      <c r="AN9" s="167">
        <f>AN8</f>
        <v>0.85</v>
      </c>
      <c r="AO9" s="417">
        <f t="shared" ref="AO9:AO32" si="5">AM9-AM9*AN9</f>
        <v>2927.7000000000007</v>
      </c>
      <c r="AP9" s="168" t="s">
        <v>44</v>
      </c>
      <c r="AR9" s="170">
        <f>AR8</f>
        <v>6506</v>
      </c>
      <c r="AS9" s="171">
        <v>1</v>
      </c>
      <c r="AT9" s="267" t="str">
        <f>AT8</f>
        <v>Balanço Geral BA - Edição de Sábado</v>
      </c>
    </row>
    <row r="10" spans="1:46" ht="13.5" customHeight="1">
      <c r="A10" s="246"/>
      <c r="B10" s="592"/>
      <c r="C10" s="597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/>
      <c r="L10" s="419">
        <v>1</v>
      </c>
      <c r="M10" s="419" t="s">
        <v>44</v>
      </c>
      <c r="N10" s="419"/>
      <c r="O10" s="419"/>
      <c r="P10" s="419"/>
      <c r="Q10" s="420"/>
      <c r="R10" s="419"/>
      <c r="S10" s="419">
        <v>1</v>
      </c>
      <c r="T10" s="419" t="s">
        <v>44</v>
      </c>
      <c r="U10" s="420"/>
      <c r="V10" s="419"/>
      <c r="W10" s="419"/>
      <c r="X10" s="419"/>
      <c r="Y10" s="421"/>
      <c r="Z10" s="421">
        <v>1</v>
      </c>
      <c r="AA10" s="421" t="s">
        <v>44</v>
      </c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4879.5</v>
      </c>
      <c r="AM10" s="166">
        <f t="shared" si="4"/>
        <v>14638.5</v>
      </c>
      <c r="AN10" s="167">
        <f>AN8</f>
        <v>0.85</v>
      </c>
      <c r="AO10" s="417">
        <f t="shared" si="5"/>
        <v>2195.7749999999996</v>
      </c>
      <c r="AP10" s="168" t="s">
        <v>44</v>
      </c>
      <c r="AR10" s="170">
        <f>AR8</f>
        <v>6506</v>
      </c>
      <c r="AS10" s="171">
        <v>0.75</v>
      </c>
      <c r="AT10" s="267" t="str">
        <f>AT8</f>
        <v>Balanço Geral BA - Edição de Sábado</v>
      </c>
    </row>
    <row r="11" spans="1:46" ht="13.5" customHeight="1">
      <c r="A11" s="246"/>
      <c r="B11" s="592"/>
      <c r="C11" s="59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4879.5</v>
      </c>
      <c r="AM11" s="166">
        <f t="shared" si="4"/>
        <v>14638.5</v>
      </c>
      <c r="AN11" s="167">
        <f>AN8</f>
        <v>0.85</v>
      </c>
      <c r="AO11" s="417">
        <f t="shared" si="5"/>
        <v>2195.7749999999996</v>
      </c>
      <c r="AP11" s="168" t="s">
        <v>44</v>
      </c>
      <c r="AR11" s="170">
        <f>AR8</f>
        <v>6506</v>
      </c>
      <c r="AS11" s="171">
        <v>0.75</v>
      </c>
      <c r="AT11" s="267" t="str">
        <f>AT8</f>
        <v>Balanço Geral BA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/>
      <c r="L12" s="419">
        <v>1</v>
      </c>
      <c r="M12" s="419" t="s">
        <v>44</v>
      </c>
      <c r="N12" s="419"/>
      <c r="O12" s="419"/>
      <c r="P12" s="419"/>
      <c r="Q12" s="422"/>
      <c r="R12" s="419"/>
      <c r="S12" s="419">
        <v>1</v>
      </c>
      <c r="T12" s="419" t="s">
        <v>44</v>
      </c>
      <c r="U12" s="422"/>
      <c r="V12" s="419"/>
      <c r="W12" s="419"/>
      <c r="X12" s="419"/>
      <c r="Y12" s="421"/>
      <c r="Z12" s="421">
        <v>1</v>
      </c>
      <c r="AA12" s="421" t="s">
        <v>44</v>
      </c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16265</v>
      </c>
      <c r="AM12" s="166">
        <f t="shared" si="4"/>
        <v>48795</v>
      </c>
      <c r="AN12" s="167">
        <f>AN8</f>
        <v>0.85</v>
      </c>
      <c r="AO12" s="417">
        <f t="shared" si="5"/>
        <v>7319.25</v>
      </c>
      <c r="AP12" s="168">
        <f>AO12*20%</f>
        <v>1463.8500000000001</v>
      </c>
      <c r="AR12" s="170">
        <v>16265</v>
      </c>
      <c r="AS12" s="171">
        <v>1</v>
      </c>
      <c r="AT12" s="267" t="str">
        <f>AT8</f>
        <v>Balanço Geral BA - Edição de Sábado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20"/>
      <c r="R13" s="419"/>
      <c r="S13" s="419"/>
      <c r="T13" s="419"/>
      <c r="U13" s="420"/>
      <c r="V13" s="419"/>
      <c r="W13" s="420"/>
      <c r="X13" s="420"/>
      <c r="Y13" s="421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417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5818.0612499999997</v>
      </c>
      <c r="AM14" s="166">
        <f t="shared" si="4"/>
        <v>290903.0625</v>
      </c>
      <c r="AN14" s="167">
        <f>AN8</f>
        <v>0.85</v>
      </c>
      <c r="AO14" s="417">
        <f t="shared" si="5"/>
        <v>43635.459375000006</v>
      </c>
      <c r="AP14" s="168" t="s">
        <v>44</v>
      </c>
      <c r="AR14" s="170">
        <v>15514.83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418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417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20" si="8">AR17*AS17</f>
        <v>3878.7075</v>
      </c>
      <c r="AM17" s="166">
        <f t="shared" ref="AM17:AM20" si="9">AL17*AJ17</f>
        <v>38787.074999999997</v>
      </c>
      <c r="AN17" s="167">
        <f>AN8</f>
        <v>0.85</v>
      </c>
      <c r="AO17" s="417">
        <f t="shared" ref="AO17:AO20" si="10">AM17-AM17*AN17</f>
        <v>5818.0612499999988</v>
      </c>
      <c r="AP17" s="168" t="s">
        <v>44</v>
      </c>
      <c r="AR17" s="170">
        <f>AR14</f>
        <v>15514.83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5301.5625</v>
      </c>
      <c r="AM18" s="166">
        <f t="shared" si="9"/>
        <v>10603.125</v>
      </c>
      <c r="AN18" s="167">
        <f>AN8</f>
        <v>0.85</v>
      </c>
      <c r="AO18" s="417">
        <f t="shared" si="10"/>
        <v>1590.46875</v>
      </c>
      <c r="AP18" s="168" t="s">
        <v>44</v>
      </c>
      <c r="AR18" s="170">
        <f>10875*(1+30%)</f>
        <v>14137.5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14137.5</v>
      </c>
      <c r="AM19" s="166">
        <f t="shared" si="9"/>
        <v>28275</v>
      </c>
      <c r="AN19" s="167">
        <f>AN8</f>
        <v>0.85</v>
      </c>
      <c r="AO19" s="417">
        <f t="shared" si="10"/>
        <v>4241.25</v>
      </c>
      <c r="AP19" s="168" t="s">
        <v>44</v>
      </c>
      <c r="AR19" s="170">
        <f>AR18</f>
        <v>14137.5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5655</v>
      </c>
      <c r="AM20" s="166">
        <f t="shared" si="9"/>
        <v>11310</v>
      </c>
      <c r="AN20" s="167">
        <f>AN8</f>
        <v>0.85</v>
      </c>
      <c r="AO20" s="417">
        <f t="shared" si="10"/>
        <v>1696.5</v>
      </c>
      <c r="AP20" s="168" t="s">
        <v>44</v>
      </c>
      <c r="AR20" s="170">
        <f>AR18</f>
        <v>14137.5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ref="AL21:AL24" si="11">AR21*AS21</f>
        <v>10603.125</v>
      </c>
      <c r="AM21" s="166">
        <f t="shared" ref="AM21:AM24" si="12">AL21*AJ21</f>
        <v>10603.125</v>
      </c>
      <c r="AN21" s="167">
        <f>AN8</f>
        <v>0.85</v>
      </c>
      <c r="AO21" s="417">
        <f t="shared" ref="AO21:AO24" si="13">AM21-AM21*AN21</f>
        <v>1590.46875</v>
      </c>
      <c r="AP21" s="168" t="s">
        <v>44</v>
      </c>
      <c r="AR21" s="170">
        <f>AR18</f>
        <v>14137.5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11"/>
        <v>5655</v>
      </c>
      <c r="AM22" s="166">
        <f t="shared" si="12"/>
        <v>5655</v>
      </c>
      <c r="AN22" s="167">
        <f>AN8</f>
        <v>0.85</v>
      </c>
      <c r="AO22" s="417">
        <f t="shared" si="13"/>
        <v>848.25</v>
      </c>
      <c r="AP22" s="168" t="s">
        <v>44</v>
      </c>
      <c r="AR22" s="170">
        <f>AR18</f>
        <v>14137.5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4">SUM(F23:AI23)</f>
        <v>1</v>
      </c>
      <c r="AK23" s="266"/>
      <c r="AL23" s="165">
        <f t="shared" ref="AL23" si="15">AR23*AS23</f>
        <v>10603.125</v>
      </c>
      <c r="AM23" s="166">
        <f t="shared" ref="AM23" si="16">AL23*AJ23</f>
        <v>10603.125</v>
      </c>
      <c r="AN23" s="167">
        <f>AN9</f>
        <v>0.85</v>
      </c>
      <c r="AO23" s="417">
        <f t="shared" ref="AO23" si="17">AM23-AM23*AN23</f>
        <v>1590.46875</v>
      </c>
      <c r="AP23" s="168" t="s">
        <v>44</v>
      </c>
      <c r="AR23" s="170">
        <f>AR19</f>
        <v>14137.5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11"/>
        <v>28275</v>
      </c>
      <c r="AM24" s="166">
        <f t="shared" si="12"/>
        <v>28275</v>
      </c>
      <c r="AN24" s="167">
        <f>AN8</f>
        <v>0.85</v>
      </c>
      <c r="AO24" s="417">
        <f t="shared" si="13"/>
        <v>4241.25</v>
      </c>
      <c r="AP24" s="168">
        <f>AO24*20%</f>
        <v>848.25</v>
      </c>
      <c r="AR24" s="170">
        <f>AR18</f>
        <v>14137.5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0" t="s">
        <v>57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ref="AL25:AL30" si="18">AR25*AS25</f>
        <v>2311.5</v>
      </c>
      <c r="AM25" s="166">
        <f t="shared" ref="AM25:AM30" si="19">AL25*AJ25</f>
        <v>9246</v>
      </c>
      <c r="AN25" s="167">
        <f>AN8</f>
        <v>0.85</v>
      </c>
      <c r="AO25" s="417">
        <f t="shared" ref="AO25:AO30" si="20">AM25-AM25*AN25</f>
        <v>1386.9000000000005</v>
      </c>
      <c r="AP25" s="168" t="s">
        <v>44</v>
      </c>
      <c r="AR25" s="170">
        <v>6164</v>
      </c>
      <c r="AS25" s="171">
        <v>0.375</v>
      </c>
      <c r="AT25" s="267" t="s">
        <v>57</v>
      </c>
    </row>
    <row r="26" spans="1:46" ht="13.5" customHeight="1">
      <c r="A26" s="246"/>
      <c r="B26" s="595"/>
      <c r="C26" s="491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18"/>
        <v>6164</v>
      </c>
      <c r="AM26" s="166">
        <f t="shared" si="19"/>
        <v>24656</v>
      </c>
      <c r="AN26" s="167">
        <f>AN8</f>
        <v>0.85</v>
      </c>
      <c r="AO26" s="417">
        <f t="shared" si="20"/>
        <v>3698.4000000000015</v>
      </c>
      <c r="AP26" s="168" t="s">
        <v>44</v>
      </c>
      <c r="AR26" s="170">
        <f>AR25</f>
        <v>6164</v>
      </c>
      <c r="AS26" s="171">
        <v>1</v>
      </c>
      <c r="AT26" s="267" t="s">
        <v>57</v>
      </c>
    </row>
    <row r="27" spans="1:46" ht="13.5" customHeight="1">
      <c r="A27" s="246"/>
      <c r="B27" s="595"/>
      <c r="C27" s="491" t="s">
        <v>58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18"/>
        <v>3454.125</v>
      </c>
      <c r="AM27" s="166">
        <f t="shared" si="19"/>
        <v>13816.5</v>
      </c>
      <c r="AN27" s="167">
        <f>AN8</f>
        <v>0.85</v>
      </c>
      <c r="AO27" s="168">
        <f t="shared" si="20"/>
        <v>2072.4750000000004</v>
      </c>
      <c r="AP27" s="168" t="s">
        <v>44</v>
      </c>
      <c r="AR27" s="170">
        <v>9211</v>
      </c>
      <c r="AS27" s="171">
        <v>0.375</v>
      </c>
      <c r="AT27" s="267" t="s">
        <v>58</v>
      </c>
    </row>
    <row r="28" spans="1:46" ht="13.5" customHeight="1">
      <c r="A28" s="246"/>
      <c r="B28" s="595"/>
      <c r="C28" s="491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18"/>
        <v>9211</v>
      </c>
      <c r="AM28" s="166">
        <f t="shared" si="19"/>
        <v>36844</v>
      </c>
      <c r="AN28" s="167">
        <f>AN8</f>
        <v>0.85</v>
      </c>
      <c r="AO28" s="168">
        <f t="shared" si="20"/>
        <v>5526.6000000000022</v>
      </c>
      <c r="AP28" s="168" t="s">
        <v>44</v>
      </c>
      <c r="AR28" s="170">
        <f>AR27</f>
        <v>9211</v>
      </c>
      <c r="AS28" s="171">
        <v>1</v>
      </c>
      <c r="AT28" s="267" t="s">
        <v>58</v>
      </c>
    </row>
    <row r="29" spans="1:46" ht="13.5" customHeight="1">
      <c r="A29" s="246"/>
      <c r="B29" s="595"/>
      <c r="C29" s="491" t="s">
        <v>53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18"/>
        <v>2439.75</v>
      </c>
      <c r="AM29" s="166">
        <f t="shared" si="19"/>
        <v>4879.5</v>
      </c>
      <c r="AN29" s="167">
        <f>AN8</f>
        <v>0.85</v>
      </c>
      <c r="AO29" s="168">
        <f t="shared" si="20"/>
        <v>731.92500000000018</v>
      </c>
      <c r="AP29" s="168" t="s">
        <v>44</v>
      </c>
      <c r="AR29" s="170">
        <f>AR8</f>
        <v>6506</v>
      </c>
      <c r="AS29" s="171">
        <v>0.375</v>
      </c>
      <c r="AT29" s="267" t="s">
        <v>53</v>
      </c>
    </row>
    <row r="30" spans="1:46" ht="13.5" customHeight="1">
      <c r="A30" s="246"/>
      <c r="B30" s="595"/>
      <c r="C30" s="491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18"/>
        <v>6506</v>
      </c>
      <c r="AM30" s="166">
        <f t="shared" si="19"/>
        <v>13012</v>
      </c>
      <c r="AN30" s="167">
        <f>AN8</f>
        <v>0.85</v>
      </c>
      <c r="AO30" s="168">
        <f t="shared" si="20"/>
        <v>1951.8000000000011</v>
      </c>
      <c r="AP30" s="168" t="s">
        <v>44</v>
      </c>
      <c r="AR30" s="170">
        <f>AR29</f>
        <v>6506</v>
      </c>
      <c r="AS30" s="171">
        <v>1</v>
      </c>
      <c r="AT30" s="267" t="s">
        <v>53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15514.83</v>
      </c>
      <c r="AM32" s="166">
        <f t="shared" si="4"/>
        <v>3413262.6</v>
      </c>
      <c r="AN32" s="167">
        <f>AN8</f>
        <v>0.85</v>
      </c>
      <c r="AO32" s="168">
        <f t="shared" si="5"/>
        <v>511989.39000000013</v>
      </c>
      <c r="AP32" s="168" t="s">
        <v>44</v>
      </c>
      <c r="AR32" s="170">
        <f>AR14</f>
        <v>15514.83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52</v>
      </c>
      <c r="C34" s="588"/>
      <c r="D34" s="589"/>
      <c r="E34" s="484"/>
      <c r="F34" s="459">
        <f t="shared" ref="F34:AJ34" si="21">SUM(F8:F33)</f>
        <v>221</v>
      </c>
      <c r="G34" s="459">
        <f t="shared" si="21"/>
        <v>2</v>
      </c>
      <c r="H34" s="459">
        <f t="shared" si="21"/>
        <v>2</v>
      </c>
      <c r="I34" s="459">
        <f t="shared" si="21"/>
        <v>2</v>
      </c>
      <c r="J34" s="459">
        <f t="shared" si="21"/>
        <v>2</v>
      </c>
      <c r="K34" s="459">
        <f t="shared" si="21"/>
        <v>2</v>
      </c>
      <c r="L34" s="459">
        <f t="shared" si="21"/>
        <v>7</v>
      </c>
      <c r="M34" s="459">
        <f t="shared" si="21"/>
        <v>2</v>
      </c>
      <c r="N34" s="459">
        <f t="shared" si="21"/>
        <v>2</v>
      </c>
      <c r="O34" s="459">
        <f t="shared" si="21"/>
        <v>1</v>
      </c>
      <c r="P34" s="459">
        <f t="shared" si="21"/>
        <v>2</v>
      </c>
      <c r="Q34" s="459">
        <f t="shared" si="21"/>
        <v>2</v>
      </c>
      <c r="R34" s="459">
        <f t="shared" si="21"/>
        <v>2</v>
      </c>
      <c r="S34" s="459">
        <f t="shared" si="21"/>
        <v>7</v>
      </c>
      <c r="T34" s="459">
        <f t="shared" si="21"/>
        <v>2</v>
      </c>
      <c r="U34" s="459">
        <f t="shared" si="21"/>
        <v>4</v>
      </c>
      <c r="V34" s="459">
        <f t="shared" si="21"/>
        <v>4</v>
      </c>
      <c r="W34" s="459">
        <f t="shared" si="21"/>
        <v>4</v>
      </c>
      <c r="X34" s="459">
        <f t="shared" si="21"/>
        <v>4</v>
      </c>
      <c r="Y34" s="459">
        <f t="shared" si="21"/>
        <v>4</v>
      </c>
      <c r="Z34" s="459">
        <f t="shared" si="21"/>
        <v>8</v>
      </c>
      <c r="AA34" s="459">
        <f t="shared" si="21"/>
        <v>2</v>
      </c>
      <c r="AB34" s="459">
        <f t="shared" si="21"/>
        <v>6</v>
      </c>
      <c r="AC34" s="459">
        <f t="shared" si="21"/>
        <v>6</v>
      </c>
      <c r="AD34" s="459">
        <f t="shared" si="21"/>
        <v>6</v>
      </c>
      <c r="AE34" s="459">
        <f t="shared" si="21"/>
        <v>6</v>
      </c>
      <c r="AF34" s="459">
        <f t="shared" si="21"/>
        <v>16</v>
      </c>
      <c r="AG34" s="459">
        <f t="shared" si="21"/>
        <v>0</v>
      </c>
      <c r="AH34" s="459">
        <f t="shared" si="21"/>
        <v>0</v>
      </c>
      <c r="AI34" s="459">
        <f t="shared" si="21"/>
        <v>0</v>
      </c>
      <c r="AJ34" s="460">
        <f t="shared" si="21"/>
        <v>328</v>
      </c>
      <c r="AK34" s="278"/>
      <c r="AL34" s="279"/>
      <c r="AM34" s="280">
        <f>SUM(AM8:AM33)</f>
        <v>4062959.6124999998</v>
      </c>
      <c r="AO34" s="281">
        <f>SUM(AO8:AO33)</f>
        <v>609443.94187500014</v>
      </c>
      <c r="AP34" s="281">
        <f>SUM(AP8:AP33)</f>
        <v>2312.1000000000004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B32:B33"/>
    <mergeCell ref="B5:C7"/>
    <mergeCell ref="B35:AK36"/>
    <mergeCell ref="B34:D34"/>
    <mergeCell ref="AJ6:AJ7"/>
    <mergeCell ref="B8:B12"/>
    <mergeCell ref="D14:D15"/>
    <mergeCell ref="B25:B31"/>
    <mergeCell ref="C8:C12"/>
    <mergeCell ref="C13:C16"/>
    <mergeCell ref="B13:B16"/>
    <mergeCell ref="C32:C33"/>
    <mergeCell ref="B17:B24"/>
    <mergeCell ref="C17:C24"/>
    <mergeCell ref="E14:E15"/>
    <mergeCell ref="AT6:AT7"/>
    <mergeCell ref="AP6:AP7"/>
    <mergeCell ref="AL5:AP5"/>
    <mergeCell ref="B1:AS1"/>
    <mergeCell ref="B3:AS3"/>
    <mergeCell ref="AS6:AS7"/>
    <mergeCell ref="AR5:AS5"/>
    <mergeCell ref="AL6:AL7"/>
    <mergeCell ref="AR6:AR7"/>
    <mergeCell ref="AM6:AM7"/>
    <mergeCell ref="AN6:AN7"/>
    <mergeCell ref="AO6:AO7"/>
    <mergeCell ref="D5:E7"/>
    <mergeCell ref="F5:AI5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E90A-1D8E-4B17-8A06-73B4D3EBED44}">
  <sheetPr>
    <pageSetUpPr fitToPage="1"/>
  </sheetPr>
  <dimension ref="A1:AT37"/>
  <sheetViews>
    <sheetView showGridLines="0" topLeftCell="E11" zoomScale="80" zoomScaleNormal="80" zoomScaleSheetLayoutView="80" workbookViewId="0">
      <selection activeCell="AM8" sqref="AM8:AM32"/>
    </sheetView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9.710937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192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225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/>
      <c r="L8" s="419">
        <v>2</v>
      </c>
      <c r="M8" s="419" t="s">
        <v>44</v>
      </c>
      <c r="N8" s="419"/>
      <c r="O8" s="419"/>
      <c r="P8" s="419"/>
      <c r="Q8" s="419"/>
      <c r="R8" s="419"/>
      <c r="S8" s="419">
        <v>2</v>
      </c>
      <c r="T8" s="419" t="s">
        <v>44</v>
      </c>
      <c r="U8" s="423"/>
      <c r="V8" s="424"/>
      <c r="W8" s="422"/>
      <c r="X8" s="419"/>
      <c r="Y8" s="419"/>
      <c r="Z8" s="421">
        <v>2</v>
      </c>
      <c r="AA8" s="421" t="s">
        <v>44</v>
      </c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896.625</v>
      </c>
      <c r="AM8" s="166">
        <f t="shared" ref="AM8" si="1">AL8*AJ8</f>
        <v>5379.75</v>
      </c>
      <c r="AN8" s="167">
        <v>0.85</v>
      </c>
      <c r="AO8" s="168">
        <f t="shared" ref="AO8" si="2">AM8-AM8*AN8</f>
        <v>806.96250000000055</v>
      </c>
      <c r="AP8" s="168" t="s">
        <v>44</v>
      </c>
      <c r="AR8" s="170">
        <v>2391</v>
      </c>
      <c r="AS8" s="171">
        <v>0.375</v>
      </c>
      <c r="AT8" s="267" t="s">
        <v>53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/>
      <c r="L9" s="419">
        <v>1</v>
      </c>
      <c r="M9" s="419" t="s">
        <v>44</v>
      </c>
      <c r="N9" s="419"/>
      <c r="O9" s="419"/>
      <c r="P9" s="419"/>
      <c r="Q9" s="419"/>
      <c r="R9" s="419"/>
      <c r="S9" s="419">
        <v>1</v>
      </c>
      <c r="T9" s="419" t="s">
        <v>44</v>
      </c>
      <c r="U9" s="419"/>
      <c r="V9" s="419"/>
      <c r="W9" s="420"/>
      <c r="X9" s="419"/>
      <c r="Y9" s="419"/>
      <c r="Z9" s="421">
        <v>1</v>
      </c>
      <c r="AA9" s="421" t="s">
        <v>44</v>
      </c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2391</v>
      </c>
      <c r="AM9" s="166">
        <f t="shared" ref="AM9:AM32" si="4">AL9*AJ9</f>
        <v>7173</v>
      </c>
      <c r="AN9" s="167">
        <f>AN8</f>
        <v>0.85</v>
      </c>
      <c r="AO9" s="168">
        <f t="shared" ref="AO9:AO32" si="5">AM9-AM9*AN9</f>
        <v>1075.9499999999998</v>
      </c>
      <c r="AP9" s="168" t="s">
        <v>44</v>
      </c>
      <c r="AR9" s="170">
        <f>AR8</f>
        <v>2391</v>
      </c>
      <c r="AS9" s="171">
        <v>1</v>
      </c>
      <c r="AT9" s="267" t="str">
        <f>AT8</f>
        <v>Balanço Geral BA - Edição de Sábado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/>
      <c r="L10" s="419">
        <v>1</v>
      </c>
      <c r="M10" s="419" t="s">
        <v>44</v>
      </c>
      <c r="N10" s="419"/>
      <c r="O10" s="419"/>
      <c r="P10" s="419"/>
      <c r="Q10" s="419"/>
      <c r="R10" s="419"/>
      <c r="S10" s="419">
        <v>1</v>
      </c>
      <c r="T10" s="419" t="s">
        <v>44</v>
      </c>
      <c r="U10" s="419"/>
      <c r="V10" s="419"/>
      <c r="W10" s="420"/>
      <c r="X10" s="419"/>
      <c r="Y10" s="419"/>
      <c r="Z10" s="421">
        <v>1</v>
      </c>
      <c r="AA10" s="421" t="s">
        <v>44</v>
      </c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1793.25</v>
      </c>
      <c r="AM10" s="166">
        <f t="shared" si="4"/>
        <v>5379.75</v>
      </c>
      <c r="AN10" s="167">
        <f>AN8</f>
        <v>0.85</v>
      </c>
      <c r="AO10" s="417">
        <f t="shared" si="5"/>
        <v>806.96250000000055</v>
      </c>
      <c r="AP10" s="168" t="s">
        <v>44</v>
      </c>
      <c r="AR10" s="170">
        <f>AR8</f>
        <v>2391</v>
      </c>
      <c r="AS10" s="171">
        <v>0.75</v>
      </c>
      <c r="AT10" s="267" t="str">
        <f>AT8</f>
        <v>Balanço Geral BA - Edição de Sábado</v>
      </c>
    </row>
    <row r="11" spans="1:46" ht="13.5" customHeight="1">
      <c r="A11" s="246"/>
      <c r="B11" s="592"/>
      <c r="C11" s="59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1793.25</v>
      </c>
      <c r="AM11" s="166">
        <f t="shared" si="4"/>
        <v>5379.75</v>
      </c>
      <c r="AN11" s="167">
        <f>AN8</f>
        <v>0.85</v>
      </c>
      <c r="AO11" s="417">
        <f t="shared" si="5"/>
        <v>806.96250000000055</v>
      </c>
      <c r="AP11" s="168" t="s">
        <v>44</v>
      </c>
      <c r="AR11" s="170">
        <f>AR8</f>
        <v>2391</v>
      </c>
      <c r="AS11" s="171">
        <v>0.75</v>
      </c>
      <c r="AT11" s="267" t="str">
        <f>AT8</f>
        <v>Balanço Geral BA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/>
      <c r="L12" s="419">
        <v>1</v>
      </c>
      <c r="M12" s="419" t="s">
        <v>44</v>
      </c>
      <c r="N12" s="419"/>
      <c r="O12" s="419"/>
      <c r="P12" s="419"/>
      <c r="Q12" s="419"/>
      <c r="R12" s="419"/>
      <c r="S12" s="419">
        <v>1</v>
      </c>
      <c r="T12" s="419" t="s">
        <v>44</v>
      </c>
      <c r="U12" s="419"/>
      <c r="V12" s="423"/>
      <c r="W12" s="422"/>
      <c r="X12" s="419"/>
      <c r="Y12" s="419"/>
      <c r="Z12" s="421">
        <v>1</v>
      </c>
      <c r="AA12" s="421" t="s">
        <v>44</v>
      </c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4782</v>
      </c>
      <c r="AM12" s="166">
        <f t="shared" si="4"/>
        <v>14346</v>
      </c>
      <c r="AN12" s="167">
        <f>AN8</f>
        <v>0.85</v>
      </c>
      <c r="AO12" s="417">
        <f t="shared" si="5"/>
        <v>2151.8999999999996</v>
      </c>
      <c r="AP12" s="168">
        <f>AO12*20%</f>
        <v>430.37999999999994</v>
      </c>
      <c r="AR12" s="170">
        <f>AR8*2</f>
        <v>4782</v>
      </c>
      <c r="AS12" s="171">
        <v>1</v>
      </c>
      <c r="AT12" s="267" t="str">
        <f>AT8</f>
        <v>Balanço Geral BA - Edição de Sábado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417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1037.3287500000001</v>
      </c>
      <c r="AM14" s="166">
        <f t="shared" si="4"/>
        <v>51866.437500000007</v>
      </c>
      <c r="AN14" s="167">
        <f>AN8</f>
        <v>0.85</v>
      </c>
      <c r="AO14" s="417">
        <f t="shared" si="5"/>
        <v>7779.9656250000044</v>
      </c>
      <c r="AP14" s="168" t="s">
        <v>44</v>
      </c>
      <c r="AR14" s="170">
        <v>2766.21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418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417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691.55250000000001</v>
      </c>
      <c r="AM17" s="166">
        <f t="shared" ref="AM17:AM30" si="9">AL17*AJ17</f>
        <v>6915.5249999999996</v>
      </c>
      <c r="AN17" s="167">
        <f>AN8</f>
        <v>0.85</v>
      </c>
      <c r="AO17" s="417">
        <f t="shared" ref="AO17:AO30" si="10">AM17-AM17*AN17</f>
        <v>1037.3287499999997</v>
      </c>
      <c r="AP17" s="168" t="s">
        <v>44</v>
      </c>
      <c r="AR17" s="170">
        <f>AR14</f>
        <v>2766.21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1443.4875000000002</v>
      </c>
      <c r="AM18" s="166">
        <f t="shared" si="9"/>
        <v>2886.9750000000004</v>
      </c>
      <c r="AN18" s="167">
        <f>AN8</f>
        <v>0.85</v>
      </c>
      <c r="AO18" s="417">
        <f t="shared" si="10"/>
        <v>433.04625000000033</v>
      </c>
      <c r="AP18" s="168" t="s">
        <v>44</v>
      </c>
      <c r="AR18" s="170">
        <f>2961*(1+30%)</f>
        <v>3849.3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3849.3</v>
      </c>
      <c r="AM19" s="166">
        <f t="shared" si="9"/>
        <v>7698.6</v>
      </c>
      <c r="AN19" s="167">
        <f>AN8</f>
        <v>0.85</v>
      </c>
      <c r="AO19" s="417">
        <f t="shared" si="10"/>
        <v>1154.79</v>
      </c>
      <c r="AP19" s="168" t="s">
        <v>44</v>
      </c>
      <c r="AR19" s="170">
        <f>AR18</f>
        <v>3849.3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1539.7200000000003</v>
      </c>
      <c r="AM20" s="166">
        <f t="shared" si="9"/>
        <v>3079.4400000000005</v>
      </c>
      <c r="AN20" s="167">
        <f>AN8</f>
        <v>0.85</v>
      </c>
      <c r="AO20" s="417">
        <f t="shared" si="10"/>
        <v>461.91600000000017</v>
      </c>
      <c r="AP20" s="168" t="s">
        <v>44</v>
      </c>
      <c r="AR20" s="170">
        <f>AR18</f>
        <v>3849.3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2886.9750000000004</v>
      </c>
      <c r="AM21" s="166">
        <f t="shared" si="9"/>
        <v>2886.9750000000004</v>
      </c>
      <c r="AN21" s="167">
        <f>AN8</f>
        <v>0.85</v>
      </c>
      <c r="AO21" s="417">
        <f t="shared" si="10"/>
        <v>433.04625000000033</v>
      </c>
      <c r="AP21" s="168" t="s">
        <v>44</v>
      </c>
      <c r="AR21" s="170">
        <f>AR18</f>
        <v>3849.3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1539.7200000000003</v>
      </c>
      <c r="AM22" s="166">
        <f t="shared" si="9"/>
        <v>1539.7200000000003</v>
      </c>
      <c r="AN22" s="167">
        <f>AN8</f>
        <v>0.85</v>
      </c>
      <c r="AO22" s="417">
        <f t="shared" si="10"/>
        <v>230.95800000000008</v>
      </c>
      <c r="AP22" s="168" t="s">
        <v>44</v>
      </c>
      <c r="AR22" s="170">
        <f>AR18</f>
        <v>3849.3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2886.9750000000004</v>
      </c>
      <c r="AM23" s="166">
        <f t="shared" ref="AM23" si="13">AL23*AJ23</f>
        <v>2886.9750000000004</v>
      </c>
      <c r="AN23" s="167">
        <f>AN9</f>
        <v>0.85</v>
      </c>
      <c r="AO23" s="417">
        <f t="shared" ref="AO23" si="14">AM23-AM23*AN23</f>
        <v>433.04625000000033</v>
      </c>
      <c r="AP23" s="168" t="s">
        <v>44</v>
      </c>
      <c r="AR23" s="170">
        <f>AR19</f>
        <v>3849.3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7698.6</v>
      </c>
      <c r="AM24" s="166">
        <f t="shared" si="9"/>
        <v>7698.6</v>
      </c>
      <c r="AN24" s="167">
        <f>AN8</f>
        <v>0.85</v>
      </c>
      <c r="AO24" s="417">
        <f t="shared" si="10"/>
        <v>1154.79</v>
      </c>
      <c r="AP24" s="168">
        <f>AO24*20%</f>
        <v>230.958</v>
      </c>
      <c r="AR24" s="170">
        <f>AR18</f>
        <v>3849.3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4" t="s">
        <v>57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463.125</v>
      </c>
      <c r="AM25" s="166">
        <f t="shared" si="9"/>
        <v>1852.5</v>
      </c>
      <c r="AN25" s="167">
        <f>AN8</f>
        <v>0.85</v>
      </c>
      <c r="AO25" s="168">
        <f t="shared" si="10"/>
        <v>277.875</v>
      </c>
      <c r="AP25" s="168" t="s">
        <v>44</v>
      </c>
      <c r="AR25" s="170">
        <v>1235</v>
      </c>
      <c r="AS25" s="171">
        <v>0.375</v>
      </c>
      <c r="AT25" s="267" t="s">
        <v>57</v>
      </c>
    </row>
    <row r="26" spans="1:46" ht="13.5" customHeight="1">
      <c r="A26" s="246"/>
      <c r="B26" s="595"/>
      <c r="C26" s="495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1235</v>
      </c>
      <c r="AM26" s="166">
        <f t="shared" si="9"/>
        <v>4940</v>
      </c>
      <c r="AN26" s="167">
        <f>AN8</f>
        <v>0.85</v>
      </c>
      <c r="AO26" s="168">
        <f t="shared" si="10"/>
        <v>741</v>
      </c>
      <c r="AP26" s="168" t="s">
        <v>44</v>
      </c>
      <c r="AR26" s="170">
        <f>AR25</f>
        <v>1235</v>
      </c>
      <c r="AS26" s="171">
        <v>1</v>
      </c>
      <c r="AT26" s="267" t="s">
        <v>57</v>
      </c>
    </row>
    <row r="27" spans="1:46" ht="13.5" customHeight="1">
      <c r="A27" s="246"/>
      <c r="B27" s="595"/>
      <c r="C27" s="495" t="s">
        <v>63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1047.375</v>
      </c>
      <c r="AM27" s="166">
        <f t="shared" si="9"/>
        <v>4189.5</v>
      </c>
      <c r="AN27" s="167">
        <f>AN8</f>
        <v>0.85</v>
      </c>
      <c r="AO27" s="168">
        <f t="shared" si="10"/>
        <v>628.42500000000018</v>
      </c>
      <c r="AP27" s="168" t="s">
        <v>44</v>
      </c>
      <c r="AR27" s="170">
        <v>2793</v>
      </c>
      <c r="AS27" s="171">
        <v>0.375</v>
      </c>
      <c r="AT27" s="267" t="s">
        <v>63</v>
      </c>
    </row>
    <row r="28" spans="1:46" ht="13.5" customHeight="1">
      <c r="A28" s="246"/>
      <c r="B28" s="595"/>
      <c r="C28" s="495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2793</v>
      </c>
      <c r="AM28" s="166">
        <f t="shared" si="9"/>
        <v>11172</v>
      </c>
      <c r="AN28" s="167">
        <f>AN8</f>
        <v>0.85</v>
      </c>
      <c r="AO28" s="168">
        <f t="shared" si="10"/>
        <v>1675.8000000000011</v>
      </c>
      <c r="AP28" s="168" t="s">
        <v>44</v>
      </c>
      <c r="AR28" s="170">
        <f>AR27</f>
        <v>2793</v>
      </c>
      <c r="AS28" s="171">
        <v>1</v>
      </c>
      <c r="AT28" s="267" t="s">
        <v>63</v>
      </c>
    </row>
    <row r="29" spans="1:46" ht="13.5" customHeight="1">
      <c r="A29" s="246"/>
      <c r="B29" s="595"/>
      <c r="C29" s="495" t="s">
        <v>53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896.625</v>
      </c>
      <c r="AM29" s="166">
        <f t="shared" si="9"/>
        <v>1793.25</v>
      </c>
      <c r="AN29" s="167">
        <f>AN8</f>
        <v>0.85</v>
      </c>
      <c r="AO29" s="168">
        <f t="shared" si="10"/>
        <v>268.98749999999995</v>
      </c>
      <c r="AP29" s="168" t="s">
        <v>44</v>
      </c>
      <c r="AR29" s="170">
        <f>AR8</f>
        <v>2391</v>
      </c>
      <c r="AS29" s="171">
        <v>0.375</v>
      </c>
      <c r="AT29" s="267" t="s">
        <v>53</v>
      </c>
    </row>
    <row r="30" spans="1:46" ht="13.5" customHeight="1">
      <c r="A30" s="246"/>
      <c r="B30" s="595"/>
      <c r="C30" s="495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2391</v>
      </c>
      <c r="AM30" s="166">
        <f t="shared" si="9"/>
        <v>4782</v>
      </c>
      <c r="AN30" s="167">
        <f>AN8</f>
        <v>0.85</v>
      </c>
      <c r="AO30" s="168">
        <f t="shared" si="10"/>
        <v>717.30000000000018</v>
      </c>
      <c r="AP30" s="168" t="s">
        <v>44</v>
      </c>
      <c r="AR30" s="170">
        <f>AR29</f>
        <v>2391</v>
      </c>
      <c r="AS30" s="171">
        <v>1</v>
      </c>
      <c r="AT30" s="267" t="str">
        <f>AT29</f>
        <v>Balanço Geral BA - Edição de Sábado</v>
      </c>
    </row>
    <row r="31" spans="1:46" ht="13.5" customHeight="1" thickBot="1">
      <c r="A31" s="246"/>
      <c r="B31" s="593"/>
      <c r="C31" s="496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2766.21</v>
      </c>
      <c r="AM32" s="166">
        <f t="shared" si="4"/>
        <v>608566.19999999995</v>
      </c>
      <c r="AN32" s="167">
        <f>AN8</f>
        <v>0.85</v>
      </c>
      <c r="AO32" s="168">
        <f t="shared" si="5"/>
        <v>91284.93</v>
      </c>
      <c r="AP32" s="168" t="s">
        <v>44</v>
      </c>
      <c r="AR32" s="170">
        <f>AR14</f>
        <v>2766.21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94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2</v>
      </c>
      <c r="L34" s="459">
        <f t="shared" si="15"/>
        <v>7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2</v>
      </c>
      <c r="S34" s="459">
        <f t="shared" si="15"/>
        <v>7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4</v>
      </c>
      <c r="Z34" s="459">
        <f t="shared" si="15"/>
        <v>8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762412.94750000001</v>
      </c>
      <c r="AO34" s="281">
        <f>SUM(AO8:AO33)</f>
        <v>114361.942125</v>
      </c>
      <c r="AP34" s="281">
        <f>SUM(AP8:AP33)</f>
        <v>661.33799999999997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6AA6-9C1B-451D-9F73-99912CE3E449}">
  <sheetPr>
    <pageSetUpPr fitToPage="1"/>
  </sheetPr>
  <dimension ref="A1:AT37"/>
  <sheetViews>
    <sheetView showGridLines="0" topLeftCell="E6" zoomScale="80" zoomScaleNormal="80" zoomScaleSheetLayoutView="80" workbookViewId="0">
      <selection activeCell="AM32" sqref="AM8:AM32"/>
    </sheetView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9.5703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64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226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/>
      <c r="N8" s="419"/>
      <c r="O8" s="419"/>
      <c r="P8" s="419"/>
      <c r="Q8" s="419"/>
      <c r="R8" s="422">
        <v>2</v>
      </c>
      <c r="S8" s="422" t="s">
        <v>44</v>
      </c>
      <c r="T8" s="423"/>
      <c r="U8" s="423"/>
      <c r="V8" s="424"/>
      <c r="W8" s="422"/>
      <c r="X8" s="419"/>
      <c r="Y8" s="419">
        <v>2</v>
      </c>
      <c r="Z8" s="419" t="s">
        <v>44</v>
      </c>
      <c r="AA8" s="421"/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751.125</v>
      </c>
      <c r="AM8" s="166">
        <f t="shared" ref="AM8" si="1">AL8*AJ8</f>
        <v>4506.75</v>
      </c>
      <c r="AN8" s="167">
        <v>0.85</v>
      </c>
      <c r="AO8" s="168">
        <f t="shared" ref="AO8" si="2">AM8-AM8*AN8</f>
        <v>676.01250000000027</v>
      </c>
      <c r="AP8" s="168" t="s">
        <v>44</v>
      </c>
      <c r="AR8" s="170">
        <v>2003</v>
      </c>
      <c r="AS8" s="171">
        <v>0.375</v>
      </c>
      <c r="AT8" s="267" t="s">
        <v>66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/>
      <c r="N9" s="419"/>
      <c r="O9" s="419"/>
      <c r="P9" s="419"/>
      <c r="Q9" s="419"/>
      <c r="R9" s="420">
        <v>1</v>
      </c>
      <c r="S9" s="420" t="s">
        <v>44</v>
      </c>
      <c r="T9" s="419"/>
      <c r="U9" s="419"/>
      <c r="V9" s="419"/>
      <c r="W9" s="420"/>
      <c r="X9" s="419"/>
      <c r="Y9" s="419">
        <v>1</v>
      </c>
      <c r="Z9" s="419" t="s">
        <v>44</v>
      </c>
      <c r="AA9" s="421"/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2003</v>
      </c>
      <c r="AM9" s="166">
        <f t="shared" ref="AM9:AM32" si="4">AL9*AJ9</f>
        <v>6009</v>
      </c>
      <c r="AN9" s="167">
        <f>AN8</f>
        <v>0.85</v>
      </c>
      <c r="AO9" s="168">
        <f t="shared" ref="AO9:AO32" si="5">AM9-AM9*AN9</f>
        <v>901.35000000000036</v>
      </c>
      <c r="AP9" s="168" t="s">
        <v>44</v>
      </c>
      <c r="AR9" s="170">
        <f>AR8</f>
        <v>2003</v>
      </c>
      <c r="AS9" s="171">
        <v>1</v>
      </c>
      <c r="AT9" s="267" t="str">
        <f>AT8</f>
        <v>Balanço GeraL SE - Edição de Sábado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/>
      <c r="N10" s="419"/>
      <c r="O10" s="419"/>
      <c r="P10" s="419"/>
      <c r="Q10" s="419"/>
      <c r="R10" s="420">
        <v>1</v>
      </c>
      <c r="S10" s="420" t="s">
        <v>44</v>
      </c>
      <c r="T10" s="419"/>
      <c r="U10" s="419"/>
      <c r="V10" s="419"/>
      <c r="W10" s="420"/>
      <c r="X10" s="419"/>
      <c r="Y10" s="419">
        <v>1</v>
      </c>
      <c r="Z10" s="419" t="s">
        <v>44</v>
      </c>
      <c r="AA10" s="421"/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1502.25</v>
      </c>
      <c r="AM10" s="166">
        <f t="shared" si="4"/>
        <v>4506.75</v>
      </c>
      <c r="AN10" s="167">
        <f>AN8</f>
        <v>0.85</v>
      </c>
      <c r="AO10" s="168">
        <f t="shared" si="5"/>
        <v>676.01250000000027</v>
      </c>
      <c r="AP10" s="168" t="s">
        <v>44</v>
      </c>
      <c r="AR10" s="170">
        <f>AR8</f>
        <v>2003</v>
      </c>
      <c r="AS10" s="171">
        <v>0.75</v>
      </c>
      <c r="AT10" s="267" t="str">
        <f>AT8</f>
        <v>Balanço GeraL SE - Edição de Sábado</v>
      </c>
    </row>
    <row r="11" spans="1:46" ht="13.5" customHeight="1">
      <c r="A11" s="246"/>
      <c r="B11" s="606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1502.25</v>
      </c>
      <c r="AM11" s="166">
        <f t="shared" si="4"/>
        <v>4506.75</v>
      </c>
      <c r="AN11" s="167">
        <f>AN8</f>
        <v>0.85</v>
      </c>
      <c r="AO11" s="168">
        <f t="shared" si="5"/>
        <v>676.01250000000027</v>
      </c>
      <c r="AP11" s="168" t="s">
        <v>44</v>
      </c>
      <c r="AR11" s="170">
        <f>AR8</f>
        <v>2003</v>
      </c>
      <c r="AS11" s="171">
        <v>0.75</v>
      </c>
      <c r="AT11" s="267" t="str">
        <f>AT8</f>
        <v>Balanço GeraL SE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/>
      <c r="N12" s="419"/>
      <c r="O12" s="419"/>
      <c r="P12" s="419"/>
      <c r="Q12" s="419"/>
      <c r="R12" s="422">
        <v>1</v>
      </c>
      <c r="S12" s="422" t="s">
        <v>44</v>
      </c>
      <c r="T12" s="419"/>
      <c r="U12" s="419"/>
      <c r="V12" s="423"/>
      <c r="W12" s="422"/>
      <c r="X12" s="419"/>
      <c r="Y12" s="419">
        <v>1</v>
      </c>
      <c r="Z12" s="419" t="s">
        <v>44</v>
      </c>
      <c r="AA12" s="421"/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6661</v>
      </c>
      <c r="AM12" s="166">
        <f t="shared" si="4"/>
        <v>19983</v>
      </c>
      <c r="AN12" s="167">
        <f>AN8</f>
        <v>0.85</v>
      </c>
      <c r="AO12" s="168">
        <f t="shared" si="5"/>
        <v>2997.4500000000007</v>
      </c>
      <c r="AP12" s="168">
        <f>AO12*20%</f>
        <v>599.49000000000012</v>
      </c>
      <c r="AR12" s="170">
        <v>6661</v>
      </c>
      <c r="AS12" s="171">
        <v>1</v>
      </c>
      <c r="AT12" s="267" t="str">
        <f>AT8</f>
        <v>Balanço GeraL SE - Edição de Sábado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1458.2737500000001</v>
      </c>
      <c r="AM14" s="166">
        <f t="shared" si="4"/>
        <v>72913.6875</v>
      </c>
      <c r="AN14" s="167">
        <f>AN8</f>
        <v>0.85</v>
      </c>
      <c r="AO14" s="168">
        <f t="shared" si="5"/>
        <v>10937.053124999999</v>
      </c>
      <c r="AP14" s="168" t="s">
        <v>44</v>
      </c>
      <c r="AR14" s="170">
        <v>3888.73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972.1825</v>
      </c>
      <c r="AM17" s="166">
        <f t="shared" ref="AM17:AM30" si="9">AL17*AJ17</f>
        <v>9721.8250000000007</v>
      </c>
      <c r="AN17" s="167">
        <f>AN8</f>
        <v>0.85</v>
      </c>
      <c r="AO17" s="168">
        <f t="shared" ref="AO17:AO30" si="10">AM17-AM17*AN17</f>
        <v>1458.2737500000003</v>
      </c>
      <c r="AP17" s="168" t="s">
        <v>44</v>
      </c>
      <c r="AR17" s="170">
        <f>AR14</f>
        <v>3888.73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2366.3249999999998</v>
      </c>
      <c r="AM18" s="166">
        <f t="shared" si="9"/>
        <v>4732.6499999999996</v>
      </c>
      <c r="AN18" s="167">
        <f>AN8</f>
        <v>0.85</v>
      </c>
      <c r="AO18" s="168">
        <f t="shared" si="10"/>
        <v>709.89750000000004</v>
      </c>
      <c r="AP18" s="168" t="s">
        <v>44</v>
      </c>
      <c r="AR18" s="170">
        <f>4854*(1+30%)</f>
        <v>6310.2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6310.2</v>
      </c>
      <c r="AM19" s="166">
        <f t="shared" si="9"/>
        <v>12620.4</v>
      </c>
      <c r="AN19" s="167">
        <f>AN8</f>
        <v>0.85</v>
      </c>
      <c r="AO19" s="168">
        <f t="shared" si="10"/>
        <v>1893.0599999999995</v>
      </c>
      <c r="AP19" s="168" t="s">
        <v>44</v>
      </c>
      <c r="AR19" s="170">
        <f>AR18</f>
        <v>6310.2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2524.08</v>
      </c>
      <c r="AM20" s="166">
        <f t="shared" si="9"/>
        <v>5048.16</v>
      </c>
      <c r="AN20" s="167">
        <f>AN8</f>
        <v>0.85</v>
      </c>
      <c r="AO20" s="168">
        <f t="shared" si="10"/>
        <v>757.22400000000016</v>
      </c>
      <c r="AP20" s="168" t="s">
        <v>44</v>
      </c>
      <c r="AR20" s="170">
        <f>AR18</f>
        <v>6310.2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4732.6499999999996</v>
      </c>
      <c r="AM21" s="166">
        <f t="shared" si="9"/>
        <v>4732.6499999999996</v>
      </c>
      <c r="AN21" s="167">
        <f>AN8</f>
        <v>0.85</v>
      </c>
      <c r="AO21" s="168">
        <f t="shared" si="10"/>
        <v>709.89750000000004</v>
      </c>
      <c r="AP21" s="168" t="s">
        <v>44</v>
      </c>
      <c r="AR21" s="170">
        <f>AR18</f>
        <v>6310.2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2524.08</v>
      </c>
      <c r="AM22" s="166">
        <f t="shared" si="9"/>
        <v>2524.08</v>
      </c>
      <c r="AN22" s="167">
        <f>AN8</f>
        <v>0.85</v>
      </c>
      <c r="AO22" s="168">
        <f t="shared" si="10"/>
        <v>378.61200000000008</v>
      </c>
      <c r="AP22" s="168" t="s">
        <v>44</v>
      </c>
      <c r="AR22" s="170">
        <f>AR18</f>
        <v>6310.2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4732.6499999999996</v>
      </c>
      <c r="AM23" s="166">
        <f t="shared" ref="AM23" si="13">AL23*AJ23</f>
        <v>4732.6499999999996</v>
      </c>
      <c r="AN23" s="167">
        <f>AN9</f>
        <v>0.85</v>
      </c>
      <c r="AO23" s="168">
        <f t="shared" ref="AO23" si="14">AM23-AM23*AN23</f>
        <v>709.89750000000004</v>
      </c>
      <c r="AP23" s="168" t="s">
        <v>44</v>
      </c>
      <c r="AR23" s="170">
        <f>AR19</f>
        <v>6310.2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12620.4</v>
      </c>
      <c r="AM24" s="166">
        <f t="shared" si="9"/>
        <v>12620.4</v>
      </c>
      <c r="AN24" s="167">
        <f>AN8</f>
        <v>0.85</v>
      </c>
      <c r="AO24" s="168">
        <f t="shared" si="10"/>
        <v>1893.0599999999995</v>
      </c>
      <c r="AP24" s="168">
        <f>AO24*20%</f>
        <v>378.61199999999991</v>
      </c>
      <c r="AR24" s="170">
        <f>AR18</f>
        <v>6310.2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65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628.5</v>
      </c>
      <c r="AM25" s="166">
        <f t="shared" si="9"/>
        <v>2514</v>
      </c>
      <c r="AN25" s="167">
        <f>AN8</f>
        <v>0.85</v>
      </c>
      <c r="AO25" s="168">
        <f t="shared" si="10"/>
        <v>377.09999999999991</v>
      </c>
      <c r="AP25" s="168" t="s">
        <v>44</v>
      </c>
      <c r="AR25" s="170">
        <v>1676</v>
      </c>
      <c r="AS25" s="171">
        <v>0.375</v>
      </c>
      <c r="AT25" s="267" t="s">
        <v>65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1676</v>
      </c>
      <c r="AM26" s="166">
        <f t="shared" si="9"/>
        <v>6704</v>
      </c>
      <c r="AN26" s="167">
        <f>AN8</f>
        <v>0.85</v>
      </c>
      <c r="AO26" s="168">
        <f t="shared" si="10"/>
        <v>1005.6000000000004</v>
      </c>
      <c r="AP26" s="168" t="s">
        <v>44</v>
      </c>
      <c r="AR26" s="170">
        <f>AR25</f>
        <v>1676</v>
      </c>
      <c r="AS26" s="171">
        <v>1</v>
      </c>
      <c r="AT26" s="267" t="s">
        <v>65</v>
      </c>
    </row>
    <row r="27" spans="1:46" ht="13.5" customHeight="1">
      <c r="A27" s="246"/>
      <c r="B27" s="595"/>
      <c r="C27" s="493" t="s">
        <v>67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762</v>
      </c>
      <c r="AM27" s="166">
        <f t="shared" si="9"/>
        <v>3048</v>
      </c>
      <c r="AN27" s="167">
        <f>AN8</f>
        <v>0.85</v>
      </c>
      <c r="AO27" s="168">
        <f t="shared" si="10"/>
        <v>457.20000000000027</v>
      </c>
      <c r="AP27" s="168" t="s">
        <v>44</v>
      </c>
      <c r="AR27" s="170">
        <v>2032</v>
      </c>
      <c r="AS27" s="171">
        <v>0.375</v>
      </c>
      <c r="AT27" s="267" t="s">
        <v>67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2032</v>
      </c>
      <c r="AM28" s="166">
        <f t="shared" si="9"/>
        <v>8128</v>
      </c>
      <c r="AN28" s="167">
        <f>AN8</f>
        <v>0.85</v>
      </c>
      <c r="AO28" s="168">
        <f t="shared" si="10"/>
        <v>1219.1999999999998</v>
      </c>
      <c r="AP28" s="168" t="s">
        <v>44</v>
      </c>
      <c r="AR28" s="170">
        <f>AR27</f>
        <v>2032</v>
      </c>
      <c r="AS28" s="171">
        <v>1</v>
      </c>
      <c r="AT28" s="267" t="s">
        <v>67</v>
      </c>
    </row>
    <row r="29" spans="1:46" ht="13.5" customHeight="1">
      <c r="A29" s="246"/>
      <c r="B29" s="595"/>
      <c r="C29" s="493" t="s">
        <v>66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751.125</v>
      </c>
      <c r="AM29" s="166">
        <f t="shared" si="9"/>
        <v>1502.25</v>
      </c>
      <c r="AN29" s="167">
        <f>AN8</f>
        <v>0.85</v>
      </c>
      <c r="AO29" s="168">
        <f t="shared" si="10"/>
        <v>225.33750000000009</v>
      </c>
      <c r="AP29" s="168" t="s">
        <v>44</v>
      </c>
      <c r="AR29" s="170">
        <f>AR8</f>
        <v>2003</v>
      </c>
      <c r="AS29" s="171">
        <v>0.375</v>
      </c>
      <c r="AT29" s="267" t="s">
        <v>66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2003</v>
      </c>
      <c r="AM30" s="166">
        <f t="shared" si="9"/>
        <v>4006</v>
      </c>
      <c r="AN30" s="167">
        <f>AN8</f>
        <v>0.85</v>
      </c>
      <c r="AO30" s="168">
        <f t="shared" si="10"/>
        <v>600.90000000000009</v>
      </c>
      <c r="AP30" s="168" t="s">
        <v>44</v>
      </c>
      <c r="AR30" s="170">
        <f>AR29</f>
        <v>2003</v>
      </c>
      <c r="AS30" s="171">
        <v>1</v>
      </c>
      <c r="AT30" s="267" t="s">
        <v>66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3888.73</v>
      </c>
      <c r="AM32" s="166">
        <f t="shared" si="4"/>
        <v>855520.6</v>
      </c>
      <c r="AN32" s="167">
        <f>AN8</f>
        <v>0.85</v>
      </c>
      <c r="AO32" s="168">
        <f t="shared" si="5"/>
        <v>128328.08999999997</v>
      </c>
      <c r="AP32" s="168" t="s">
        <v>44</v>
      </c>
      <c r="AR32" s="170">
        <f>AR14</f>
        <v>3888.73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95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1050581.6025</v>
      </c>
      <c r="AO34" s="281">
        <f>SUM(AO8:AO33)</f>
        <v>157587.24037499996</v>
      </c>
      <c r="AP34" s="281">
        <f>SUM(AP8:AP33)</f>
        <v>978.10200000000009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3B4C-2D65-464B-9C6E-0E3ED9EF7217}">
  <sheetPr>
    <pageSetUpPr fitToPage="1"/>
  </sheetPr>
  <dimension ref="A1:AT37"/>
  <sheetViews>
    <sheetView showGridLines="0" topLeftCell="A8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6.42578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68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227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 t="s">
        <v>44</v>
      </c>
      <c r="N8" s="419"/>
      <c r="O8" s="419"/>
      <c r="P8" s="419"/>
      <c r="Q8" s="419"/>
      <c r="R8" s="422">
        <v>2</v>
      </c>
      <c r="S8" s="422" t="s">
        <v>44</v>
      </c>
      <c r="T8" s="422" t="s">
        <v>44</v>
      </c>
      <c r="U8" s="423"/>
      <c r="V8" s="424"/>
      <c r="W8" s="422"/>
      <c r="X8" s="419"/>
      <c r="Y8" s="419">
        <v>2</v>
      </c>
      <c r="Z8" s="419" t="s">
        <v>44</v>
      </c>
      <c r="AA8" s="419" t="s">
        <v>44</v>
      </c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720.75</v>
      </c>
      <c r="AM8" s="166">
        <f t="shared" ref="AM8" si="1">AL8*AJ8</f>
        <v>4324.5</v>
      </c>
      <c r="AN8" s="167">
        <v>0.85</v>
      </c>
      <c r="AO8" s="168">
        <f t="shared" ref="AO8" si="2">AM8-AM8*AN8</f>
        <v>648.67500000000018</v>
      </c>
      <c r="AP8" s="168" t="s">
        <v>44</v>
      </c>
      <c r="AR8" s="170">
        <v>1922</v>
      </c>
      <c r="AS8" s="171">
        <v>0.375</v>
      </c>
      <c r="AT8" s="267" t="s">
        <v>69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 t="s">
        <v>44</v>
      </c>
      <c r="N9" s="419"/>
      <c r="O9" s="419"/>
      <c r="P9" s="419"/>
      <c r="Q9" s="419"/>
      <c r="R9" s="420">
        <v>1</v>
      </c>
      <c r="S9" s="420" t="s">
        <v>44</v>
      </c>
      <c r="T9" s="420" t="s">
        <v>44</v>
      </c>
      <c r="U9" s="419"/>
      <c r="V9" s="419"/>
      <c r="W9" s="420"/>
      <c r="X9" s="419"/>
      <c r="Y9" s="419">
        <v>1</v>
      </c>
      <c r="Z9" s="419" t="s">
        <v>44</v>
      </c>
      <c r="AA9" s="419" t="s">
        <v>44</v>
      </c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1922</v>
      </c>
      <c r="AM9" s="166">
        <f t="shared" ref="AM9:AM32" si="4">AL9*AJ9</f>
        <v>5766</v>
      </c>
      <c r="AN9" s="167">
        <f>AN8</f>
        <v>0.85</v>
      </c>
      <c r="AO9" s="168">
        <f t="shared" ref="AO9:AO32" si="5">AM9-AM9*AN9</f>
        <v>864.90000000000055</v>
      </c>
      <c r="AP9" s="168" t="s">
        <v>44</v>
      </c>
      <c r="AR9" s="170">
        <f>AR8</f>
        <v>1922</v>
      </c>
      <c r="AS9" s="171">
        <v>1</v>
      </c>
      <c r="AT9" s="267" t="str">
        <f>AT8</f>
        <v>Sempre com Você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 t="s">
        <v>44</v>
      </c>
      <c r="N10" s="419"/>
      <c r="O10" s="419"/>
      <c r="P10" s="419"/>
      <c r="Q10" s="419"/>
      <c r="R10" s="420">
        <v>1</v>
      </c>
      <c r="S10" s="420" t="s">
        <v>44</v>
      </c>
      <c r="T10" s="420" t="s">
        <v>44</v>
      </c>
      <c r="U10" s="419"/>
      <c r="V10" s="419"/>
      <c r="W10" s="420"/>
      <c r="X10" s="419"/>
      <c r="Y10" s="419">
        <v>1</v>
      </c>
      <c r="Z10" s="419" t="s">
        <v>44</v>
      </c>
      <c r="AA10" s="419" t="s">
        <v>44</v>
      </c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1441.5</v>
      </c>
      <c r="AM10" s="166">
        <f t="shared" si="4"/>
        <v>4324.5</v>
      </c>
      <c r="AN10" s="167">
        <f>AN8</f>
        <v>0.85</v>
      </c>
      <c r="AO10" s="168">
        <f t="shared" si="5"/>
        <v>648.67500000000018</v>
      </c>
      <c r="AP10" s="168" t="s">
        <v>44</v>
      </c>
      <c r="AR10" s="170">
        <f>AR8</f>
        <v>1922</v>
      </c>
      <c r="AS10" s="171">
        <v>0.75</v>
      </c>
      <c r="AT10" s="267" t="str">
        <f>AT8</f>
        <v>Sempre com Você</v>
      </c>
    </row>
    <row r="11" spans="1:46" ht="13.5" customHeight="1">
      <c r="A11" s="246"/>
      <c r="B11" s="606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1441.5</v>
      </c>
      <c r="AM11" s="166">
        <f t="shared" si="4"/>
        <v>4324.5</v>
      </c>
      <c r="AN11" s="167">
        <f>AN8</f>
        <v>0.85</v>
      </c>
      <c r="AO11" s="168">
        <f t="shared" si="5"/>
        <v>648.67500000000018</v>
      </c>
      <c r="AP11" s="168" t="s">
        <v>44</v>
      </c>
      <c r="AR11" s="170">
        <f>AR8</f>
        <v>1922</v>
      </c>
      <c r="AS11" s="171">
        <v>0.75</v>
      </c>
      <c r="AT11" s="267" t="str">
        <f>AT8</f>
        <v>Sempre com Você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 t="s">
        <v>44</v>
      </c>
      <c r="N12" s="419"/>
      <c r="O12" s="419"/>
      <c r="P12" s="419"/>
      <c r="Q12" s="419"/>
      <c r="R12" s="422">
        <v>1</v>
      </c>
      <c r="S12" s="422" t="s">
        <v>44</v>
      </c>
      <c r="T12" s="422" t="s">
        <v>44</v>
      </c>
      <c r="U12" s="419"/>
      <c r="V12" s="423"/>
      <c r="W12" s="422"/>
      <c r="X12" s="419"/>
      <c r="Y12" s="419">
        <v>1</v>
      </c>
      <c r="Z12" s="419" t="s">
        <v>44</v>
      </c>
      <c r="AA12" s="419" t="s">
        <v>44</v>
      </c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7686</v>
      </c>
      <c r="AM12" s="166">
        <f t="shared" si="4"/>
        <v>23058</v>
      </c>
      <c r="AN12" s="167">
        <f>AN8</f>
        <v>0.85</v>
      </c>
      <c r="AO12" s="168">
        <f t="shared" si="5"/>
        <v>3458.7000000000007</v>
      </c>
      <c r="AP12" s="168">
        <f>AO12*20%</f>
        <v>691.74000000000024</v>
      </c>
      <c r="AR12" s="170">
        <v>7686</v>
      </c>
      <c r="AS12" s="171">
        <v>1</v>
      </c>
      <c r="AT12" s="267" t="str">
        <f>AT8</f>
        <v>Sempre com Você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1503.375</v>
      </c>
      <c r="AM14" s="166">
        <f t="shared" si="4"/>
        <v>75168.75</v>
      </c>
      <c r="AN14" s="167">
        <f>AN8</f>
        <v>0.85</v>
      </c>
      <c r="AO14" s="168">
        <f t="shared" si="5"/>
        <v>11275.3125</v>
      </c>
      <c r="AP14" s="168" t="s">
        <v>44</v>
      </c>
      <c r="AR14" s="170">
        <v>4009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1002.25</v>
      </c>
      <c r="AM17" s="166">
        <f t="shared" ref="AM17:AM30" si="9">AL17*AJ17</f>
        <v>10022.5</v>
      </c>
      <c r="AN17" s="167">
        <f>AN8</f>
        <v>0.85</v>
      </c>
      <c r="AO17" s="168">
        <f t="shared" ref="AO17:AO30" si="10">AM17-AM17*AN17</f>
        <v>1503.375</v>
      </c>
      <c r="AP17" s="168" t="s">
        <v>44</v>
      </c>
      <c r="AR17" s="170">
        <f>AR14</f>
        <v>4009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1698.9375</v>
      </c>
      <c r="AM18" s="166">
        <f t="shared" si="9"/>
        <v>3397.875</v>
      </c>
      <c r="AN18" s="167">
        <f>AN8</f>
        <v>0.85</v>
      </c>
      <c r="AO18" s="168">
        <f t="shared" si="10"/>
        <v>509.68125000000009</v>
      </c>
      <c r="AP18" s="168" t="s">
        <v>44</v>
      </c>
      <c r="AR18" s="170">
        <f>3485*(1+30%)</f>
        <v>4530.5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4530.5</v>
      </c>
      <c r="AM19" s="166">
        <f t="shared" si="9"/>
        <v>9061</v>
      </c>
      <c r="AN19" s="167">
        <f>AN8</f>
        <v>0.85</v>
      </c>
      <c r="AO19" s="168">
        <f t="shared" si="10"/>
        <v>1359.1500000000005</v>
      </c>
      <c r="AP19" s="168" t="s">
        <v>44</v>
      </c>
      <c r="AR19" s="170">
        <f>AR18</f>
        <v>4530.5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1812.2</v>
      </c>
      <c r="AM20" s="166">
        <f t="shared" si="9"/>
        <v>3624.4</v>
      </c>
      <c r="AN20" s="167">
        <f>AN8</f>
        <v>0.85</v>
      </c>
      <c r="AO20" s="168">
        <f t="shared" si="10"/>
        <v>543.66000000000031</v>
      </c>
      <c r="AP20" s="168" t="s">
        <v>44</v>
      </c>
      <c r="AR20" s="170">
        <f>AR18</f>
        <v>4530.5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3397.875</v>
      </c>
      <c r="AM21" s="166">
        <f t="shared" si="9"/>
        <v>3397.875</v>
      </c>
      <c r="AN21" s="167">
        <f>AN8</f>
        <v>0.85</v>
      </c>
      <c r="AO21" s="168">
        <f t="shared" si="10"/>
        <v>509.68125000000009</v>
      </c>
      <c r="AP21" s="168" t="s">
        <v>44</v>
      </c>
      <c r="AR21" s="170">
        <f>AR18</f>
        <v>4530.5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1812.2</v>
      </c>
      <c r="AM22" s="166">
        <f t="shared" si="9"/>
        <v>1812.2</v>
      </c>
      <c r="AN22" s="167">
        <f>AN8</f>
        <v>0.85</v>
      </c>
      <c r="AO22" s="168">
        <f t="shared" si="10"/>
        <v>271.83000000000015</v>
      </c>
      <c r="AP22" s="168" t="s">
        <v>44</v>
      </c>
      <c r="AR22" s="170">
        <f>AR18</f>
        <v>4530.5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3397.875</v>
      </c>
      <c r="AM23" s="166">
        <f t="shared" ref="AM23" si="13">AL23*AJ23</f>
        <v>3397.875</v>
      </c>
      <c r="AN23" s="167">
        <f>AN9</f>
        <v>0.85</v>
      </c>
      <c r="AO23" s="168">
        <f t="shared" ref="AO23" si="14">AM23-AM23*AN23</f>
        <v>509.68125000000009</v>
      </c>
      <c r="AP23" s="168" t="s">
        <v>44</v>
      </c>
      <c r="AR23" s="170">
        <f>AR19</f>
        <v>4530.5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9061</v>
      </c>
      <c r="AM24" s="166">
        <f t="shared" si="9"/>
        <v>9061</v>
      </c>
      <c r="AN24" s="167">
        <f>AN8</f>
        <v>0.85</v>
      </c>
      <c r="AO24" s="168">
        <f t="shared" si="10"/>
        <v>1359.1500000000005</v>
      </c>
      <c r="AP24" s="168">
        <f>AO24*20%</f>
        <v>271.8300000000001</v>
      </c>
      <c r="AR24" s="170">
        <f>AR18</f>
        <v>4530.5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70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629.25</v>
      </c>
      <c r="AM25" s="166">
        <f t="shared" si="9"/>
        <v>2517</v>
      </c>
      <c r="AN25" s="167">
        <f>AN8</f>
        <v>0.85</v>
      </c>
      <c r="AO25" s="168">
        <f t="shared" si="10"/>
        <v>377.55000000000018</v>
      </c>
      <c r="AP25" s="168" t="s">
        <v>44</v>
      </c>
      <c r="AR25" s="170">
        <v>1678</v>
      </c>
      <c r="AS25" s="171">
        <v>0.375</v>
      </c>
      <c r="AT25" s="267" t="s">
        <v>70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1678</v>
      </c>
      <c r="AM26" s="166">
        <f t="shared" si="9"/>
        <v>6712</v>
      </c>
      <c r="AN26" s="167">
        <f>AN8</f>
        <v>0.85</v>
      </c>
      <c r="AO26" s="168">
        <f t="shared" si="10"/>
        <v>1006.8000000000002</v>
      </c>
      <c r="AP26" s="168" t="s">
        <v>44</v>
      </c>
      <c r="AR26" s="170">
        <f>AR25</f>
        <v>1678</v>
      </c>
      <c r="AS26" s="171">
        <v>1</v>
      </c>
      <c r="AT26" s="267" t="s">
        <v>70</v>
      </c>
    </row>
    <row r="27" spans="1:46" ht="13.5" customHeight="1">
      <c r="A27" s="246"/>
      <c r="B27" s="595"/>
      <c r="C27" s="493" t="s">
        <v>71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1238.25</v>
      </c>
      <c r="AM27" s="166">
        <f t="shared" si="9"/>
        <v>4953</v>
      </c>
      <c r="AN27" s="167">
        <f>AN8</f>
        <v>0.85</v>
      </c>
      <c r="AO27" s="168">
        <f t="shared" si="10"/>
        <v>742.94999999999982</v>
      </c>
      <c r="AP27" s="168" t="s">
        <v>44</v>
      </c>
      <c r="AR27" s="170">
        <v>3302</v>
      </c>
      <c r="AS27" s="171">
        <v>0.375</v>
      </c>
      <c r="AT27" s="267" t="s">
        <v>71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3302</v>
      </c>
      <c r="AM28" s="166">
        <f t="shared" si="9"/>
        <v>13208</v>
      </c>
      <c r="AN28" s="167">
        <f>AN8</f>
        <v>0.85</v>
      </c>
      <c r="AO28" s="168">
        <f t="shared" si="10"/>
        <v>1981.2000000000007</v>
      </c>
      <c r="AP28" s="168" t="s">
        <v>44</v>
      </c>
      <c r="AR28" s="170">
        <f>AR27</f>
        <v>3302</v>
      </c>
      <c r="AS28" s="171">
        <v>1</v>
      </c>
      <c r="AT28" s="267" t="s">
        <v>71</v>
      </c>
    </row>
    <row r="29" spans="1:46" ht="13.5" customHeight="1">
      <c r="A29" s="246"/>
      <c r="B29" s="595"/>
      <c r="C29" s="493" t="s">
        <v>69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720.75</v>
      </c>
      <c r="AM29" s="166">
        <f t="shared" si="9"/>
        <v>1441.5</v>
      </c>
      <c r="AN29" s="167">
        <f>AN8</f>
        <v>0.85</v>
      </c>
      <c r="AO29" s="168">
        <f t="shared" si="10"/>
        <v>216.22500000000014</v>
      </c>
      <c r="AP29" s="168" t="s">
        <v>44</v>
      </c>
      <c r="AR29" s="170">
        <f>AR8</f>
        <v>1922</v>
      </c>
      <c r="AS29" s="171">
        <v>0.375</v>
      </c>
      <c r="AT29" s="267" t="s">
        <v>69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1922</v>
      </c>
      <c r="AM30" s="166">
        <f t="shared" si="9"/>
        <v>3844</v>
      </c>
      <c r="AN30" s="167">
        <f>AN8</f>
        <v>0.85</v>
      </c>
      <c r="AO30" s="168">
        <f t="shared" si="10"/>
        <v>576.59999999999991</v>
      </c>
      <c r="AP30" s="168" t="s">
        <v>44</v>
      </c>
      <c r="AR30" s="170">
        <f>AR29</f>
        <v>1922</v>
      </c>
      <c r="AS30" s="171">
        <v>1</v>
      </c>
      <c r="AT30" s="267" t="s">
        <v>69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4009</v>
      </c>
      <c r="AM32" s="166">
        <f t="shared" si="4"/>
        <v>881980</v>
      </c>
      <c r="AN32" s="167">
        <f>AN8</f>
        <v>0.85</v>
      </c>
      <c r="AO32" s="168">
        <f t="shared" si="5"/>
        <v>132297</v>
      </c>
      <c r="AP32" s="168" t="s">
        <v>44</v>
      </c>
      <c r="AR32" s="170">
        <f>AR14</f>
        <v>4009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96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1075396.4750000001</v>
      </c>
      <c r="AO34" s="281">
        <f>SUM(AO8:AO33)</f>
        <v>161309.47125</v>
      </c>
      <c r="AP34" s="281">
        <f>SUM(AP8:AP33)</f>
        <v>963.57000000000039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9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5CF4-AF77-4B26-BE4A-5E8E38148F86}">
  <sheetPr>
    <pageSetUpPr fitToPage="1"/>
  </sheetPr>
  <dimension ref="A1:AT37"/>
  <sheetViews>
    <sheetView showGridLines="0" topLeftCell="A5" zoomScale="80" zoomScaleNormal="80" zoomScaleSheetLayoutView="80" workbookViewId="0"/>
  </sheetViews>
  <sheetFormatPr defaultColWidth="8.85546875" defaultRowHeight="15" customHeight="1"/>
  <cols>
    <col min="1" max="1" width="1.28515625" style="169" customWidth="1"/>
    <col min="2" max="2" width="33.7109375" style="169" customWidth="1"/>
    <col min="3" max="3" width="36.7109375" style="169" bestFit="1" customWidth="1"/>
    <col min="4" max="4" width="25.7109375" style="169" bestFit="1" customWidth="1"/>
    <col min="5" max="5" width="10.28515625" style="169" bestFit="1" customWidth="1"/>
    <col min="6" max="35" width="4.28515625" style="169" customWidth="1"/>
    <col min="36" max="36" width="8.85546875" style="283" customWidth="1"/>
    <col min="37" max="37" width="1.5703125" style="169" customWidth="1"/>
    <col min="38" max="38" width="13.85546875" style="169" customWidth="1"/>
    <col min="39" max="39" width="15.7109375" style="169" customWidth="1"/>
    <col min="40" max="40" width="8.85546875" style="169"/>
    <col min="41" max="41" width="15.42578125" style="169" bestFit="1" customWidth="1"/>
    <col min="42" max="42" width="9" style="169" bestFit="1" customWidth="1"/>
    <col min="43" max="43" width="1.42578125" style="169" customWidth="1"/>
    <col min="44" max="44" width="11.42578125" style="169" customWidth="1"/>
    <col min="45" max="45" width="8.85546875" style="169"/>
    <col min="46" max="46" width="29.5703125" style="169" bestFit="1" customWidth="1"/>
    <col min="47" max="16384" width="8.85546875" style="169"/>
  </cols>
  <sheetData>
    <row r="1" spans="1:46" ht="28.5" customHeight="1" thickBot="1">
      <c r="A1" s="237"/>
      <c r="B1" s="556" t="s">
        <v>199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</row>
    <row r="2" spans="1:46" ht="8.1" customHeight="1" thickBot="1">
      <c r="A2" s="238"/>
      <c r="B2" s="239"/>
      <c r="C2" s="285"/>
      <c r="D2" s="239"/>
      <c r="E2" s="239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1"/>
      <c r="AK2" s="242"/>
    </row>
    <row r="3" spans="1:46" ht="36.75" customHeight="1" thickBot="1">
      <c r="A3" s="238"/>
      <c r="B3" s="558" t="s">
        <v>72</v>
      </c>
      <c r="C3" s="559"/>
      <c r="D3" s="560"/>
      <c r="E3" s="559"/>
      <c r="F3" s="560"/>
      <c r="G3" s="559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1"/>
      <c r="AQ3" s="560"/>
      <c r="AR3" s="560"/>
      <c r="AS3" s="562"/>
    </row>
    <row r="4" spans="1:46" ht="8.1" customHeight="1" thickBot="1">
      <c r="A4" s="238"/>
      <c r="B4" s="243"/>
      <c r="C4" s="243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1"/>
      <c r="AK4" s="245"/>
    </row>
    <row r="5" spans="1:46" ht="22.5" customHeight="1" thickBot="1">
      <c r="A5" s="246"/>
      <c r="B5" s="569" t="s">
        <v>178</v>
      </c>
      <c r="C5" s="582"/>
      <c r="D5" s="569" t="s">
        <v>26</v>
      </c>
      <c r="E5" s="570"/>
      <c r="F5" s="575" t="s">
        <v>202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7"/>
      <c r="AJ5" s="178"/>
      <c r="AK5" s="247"/>
      <c r="AL5" s="553" t="s">
        <v>36</v>
      </c>
      <c r="AM5" s="554"/>
      <c r="AN5" s="554"/>
      <c r="AO5" s="554"/>
      <c r="AP5" s="555"/>
      <c r="AR5" s="563" t="s">
        <v>208</v>
      </c>
      <c r="AS5" s="564"/>
    </row>
    <row r="6" spans="1:46" ht="13.5" customHeight="1">
      <c r="A6" s="246"/>
      <c r="B6" s="583"/>
      <c r="C6" s="584"/>
      <c r="D6" s="571"/>
      <c r="E6" s="572"/>
      <c r="F6" s="248">
        <v>1</v>
      </c>
      <c r="G6" s="248">
        <v>2</v>
      </c>
      <c r="H6" s="248">
        <v>3</v>
      </c>
      <c r="I6" s="248">
        <v>4</v>
      </c>
      <c r="J6" s="248">
        <v>5</v>
      </c>
      <c r="K6" s="248">
        <v>6</v>
      </c>
      <c r="L6" s="248">
        <v>7</v>
      </c>
      <c r="M6" s="248">
        <v>8</v>
      </c>
      <c r="N6" s="248">
        <v>9</v>
      </c>
      <c r="O6" s="248">
        <v>10</v>
      </c>
      <c r="P6" s="248">
        <v>11</v>
      </c>
      <c r="Q6" s="248">
        <v>12</v>
      </c>
      <c r="R6" s="248">
        <v>13</v>
      </c>
      <c r="S6" s="248">
        <v>14</v>
      </c>
      <c r="T6" s="248">
        <v>15</v>
      </c>
      <c r="U6" s="248">
        <v>16</v>
      </c>
      <c r="V6" s="248">
        <v>17</v>
      </c>
      <c r="W6" s="248">
        <v>18</v>
      </c>
      <c r="X6" s="248">
        <v>19</v>
      </c>
      <c r="Y6" s="248">
        <v>20</v>
      </c>
      <c r="Z6" s="248">
        <v>21</v>
      </c>
      <c r="AA6" s="248">
        <v>22</v>
      </c>
      <c r="AB6" s="250">
        <v>23</v>
      </c>
      <c r="AC6" s="251">
        <v>24</v>
      </c>
      <c r="AD6" s="248">
        <v>25</v>
      </c>
      <c r="AE6" s="250">
        <v>26</v>
      </c>
      <c r="AF6" s="249">
        <v>27</v>
      </c>
      <c r="AG6" s="248">
        <v>28</v>
      </c>
      <c r="AH6" s="252">
        <v>29</v>
      </c>
      <c r="AI6" s="248">
        <v>30</v>
      </c>
      <c r="AJ6" s="590" t="s">
        <v>28</v>
      </c>
      <c r="AK6" s="247"/>
      <c r="AL6" s="565" t="s">
        <v>37</v>
      </c>
      <c r="AM6" s="567" t="s">
        <v>38</v>
      </c>
      <c r="AN6" s="567" t="s">
        <v>39</v>
      </c>
      <c r="AO6" s="551" t="s">
        <v>40</v>
      </c>
      <c r="AP6" s="551" t="s">
        <v>59</v>
      </c>
      <c r="AR6" s="565" t="s">
        <v>42</v>
      </c>
      <c r="AS6" s="551" t="s">
        <v>41</v>
      </c>
      <c r="AT6" s="549" t="s">
        <v>54</v>
      </c>
    </row>
    <row r="7" spans="1:46" ht="15.75" customHeight="1" thickBot="1">
      <c r="A7" s="246"/>
      <c r="B7" s="573"/>
      <c r="C7" s="585"/>
      <c r="D7" s="573"/>
      <c r="E7" s="574"/>
      <c r="F7" s="253" t="s">
        <v>1</v>
      </c>
      <c r="G7" s="253" t="s">
        <v>3</v>
      </c>
      <c r="H7" s="253" t="s">
        <v>4</v>
      </c>
      <c r="I7" s="253" t="s">
        <v>4</v>
      </c>
      <c r="J7" s="253" t="s">
        <v>1</v>
      </c>
      <c r="K7" s="253" t="s">
        <v>1</v>
      </c>
      <c r="L7" s="253" t="s">
        <v>2</v>
      </c>
      <c r="M7" s="253" t="s">
        <v>1</v>
      </c>
      <c r="N7" s="253" t="s">
        <v>3</v>
      </c>
      <c r="O7" s="253" t="s">
        <v>4</v>
      </c>
      <c r="P7" s="253" t="s">
        <v>4</v>
      </c>
      <c r="Q7" s="253" t="s">
        <v>1</v>
      </c>
      <c r="R7" s="253" t="s">
        <v>1</v>
      </c>
      <c r="S7" s="253" t="s">
        <v>2</v>
      </c>
      <c r="T7" s="253" t="s">
        <v>1</v>
      </c>
      <c r="U7" s="253" t="s">
        <v>3</v>
      </c>
      <c r="V7" s="253" t="s">
        <v>4</v>
      </c>
      <c r="W7" s="253" t="s">
        <v>4</v>
      </c>
      <c r="X7" s="253" t="s">
        <v>1</v>
      </c>
      <c r="Y7" s="253" t="s">
        <v>1</v>
      </c>
      <c r="Z7" s="253" t="s">
        <v>2</v>
      </c>
      <c r="AA7" s="255" t="s">
        <v>1</v>
      </c>
      <c r="AB7" s="256" t="s">
        <v>3</v>
      </c>
      <c r="AC7" s="256" t="s">
        <v>4</v>
      </c>
      <c r="AD7" s="253" t="s">
        <v>4</v>
      </c>
      <c r="AE7" s="257" t="s">
        <v>1</v>
      </c>
      <c r="AF7" s="254" t="s">
        <v>1</v>
      </c>
      <c r="AG7" s="456" t="s">
        <v>2</v>
      </c>
      <c r="AH7" s="258" t="s">
        <v>1</v>
      </c>
      <c r="AI7" s="253" t="s">
        <v>3</v>
      </c>
      <c r="AJ7" s="590"/>
      <c r="AK7" s="247"/>
      <c r="AL7" s="566"/>
      <c r="AM7" s="568"/>
      <c r="AN7" s="568"/>
      <c r="AO7" s="552"/>
      <c r="AP7" s="552"/>
      <c r="AR7" s="566"/>
      <c r="AS7" s="552"/>
      <c r="AT7" s="550"/>
    </row>
    <row r="8" spans="1:46" ht="13.5" customHeight="1">
      <c r="A8" s="246" t="s">
        <v>44</v>
      </c>
      <c r="B8" s="602" t="s">
        <v>227</v>
      </c>
      <c r="C8" s="603" t="s">
        <v>223</v>
      </c>
      <c r="D8" s="286" t="s">
        <v>46</v>
      </c>
      <c r="E8" s="497" t="s">
        <v>218</v>
      </c>
      <c r="F8" s="419"/>
      <c r="G8" s="419"/>
      <c r="H8" s="419"/>
      <c r="I8" s="419"/>
      <c r="J8" s="419"/>
      <c r="K8" s="419">
        <v>2</v>
      </c>
      <c r="L8" s="419" t="s">
        <v>44</v>
      </c>
      <c r="M8" s="419"/>
      <c r="N8" s="419"/>
      <c r="O8" s="419"/>
      <c r="P8" s="419"/>
      <c r="Q8" s="419"/>
      <c r="R8" s="422">
        <v>2</v>
      </c>
      <c r="S8" s="422" t="s">
        <v>44</v>
      </c>
      <c r="T8" s="423"/>
      <c r="U8" s="423"/>
      <c r="V8" s="424"/>
      <c r="W8" s="422"/>
      <c r="X8" s="419"/>
      <c r="Y8" s="419">
        <v>2</v>
      </c>
      <c r="Z8" s="419" t="s">
        <v>44</v>
      </c>
      <c r="AA8" s="421"/>
      <c r="AB8" s="264"/>
      <c r="AC8" s="419"/>
      <c r="AD8" s="422"/>
      <c r="AE8" s="419"/>
      <c r="AF8" s="419"/>
      <c r="AG8" s="419"/>
      <c r="AH8" s="423"/>
      <c r="AI8" s="423"/>
      <c r="AJ8" s="265">
        <f>SUM(F8:AI8)</f>
        <v>6</v>
      </c>
      <c r="AK8" s="266"/>
      <c r="AL8" s="165">
        <f t="shared" ref="AL8" si="0">AR8*AS8</f>
        <v>3317.25</v>
      </c>
      <c r="AM8" s="166">
        <f t="shared" ref="AM8" si="1">AL8*AJ8</f>
        <v>19903.5</v>
      </c>
      <c r="AN8" s="167">
        <v>0.85</v>
      </c>
      <c r="AO8" s="168">
        <f t="shared" ref="AO8" si="2">AM8-AM8*AN8</f>
        <v>2985.5250000000015</v>
      </c>
      <c r="AP8" s="168" t="s">
        <v>44</v>
      </c>
      <c r="AR8" s="170">
        <v>8846</v>
      </c>
      <c r="AS8" s="171">
        <v>0.375</v>
      </c>
      <c r="AT8" s="267" t="s">
        <v>73</v>
      </c>
    </row>
    <row r="9" spans="1:46" ht="13.5" customHeight="1">
      <c r="A9" s="246"/>
      <c r="B9" s="595"/>
      <c r="C9" s="605"/>
      <c r="D9" s="286" t="s">
        <v>43</v>
      </c>
      <c r="E9" s="497" t="s">
        <v>218</v>
      </c>
      <c r="F9" s="419"/>
      <c r="G9" s="419"/>
      <c r="H9" s="419"/>
      <c r="I9" s="419"/>
      <c r="J9" s="419"/>
      <c r="K9" s="419">
        <v>1</v>
      </c>
      <c r="L9" s="419" t="s">
        <v>44</v>
      </c>
      <c r="M9" s="419"/>
      <c r="N9" s="419"/>
      <c r="O9" s="419"/>
      <c r="P9" s="419"/>
      <c r="Q9" s="419"/>
      <c r="R9" s="420">
        <v>1</v>
      </c>
      <c r="S9" s="420" t="s">
        <v>44</v>
      </c>
      <c r="T9" s="419"/>
      <c r="U9" s="419"/>
      <c r="V9" s="419"/>
      <c r="W9" s="420"/>
      <c r="X9" s="419"/>
      <c r="Y9" s="419">
        <v>1</v>
      </c>
      <c r="Z9" s="419" t="s">
        <v>44</v>
      </c>
      <c r="AA9" s="421"/>
      <c r="AB9" s="264"/>
      <c r="AC9" s="419"/>
      <c r="AD9" s="420"/>
      <c r="AE9" s="419"/>
      <c r="AF9" s="419"/>
      <c r="AG9" s="419"/>
      <c r="AH9" s="419"/>
      <c r="AI9" s="419"/>
      <c r="AJ9" s="265">
        <f>SUM(F9:AI9)</f>
        <v>3</v>
      </c>
      <c r="AK9" s="266"/>
      <c r="AL9" s="165">
        <f t="shared" ref="AL9:AL32" si="3">AR9*AS9</f>
        <v>8846</v>
      </c>
      <c r="AM9" s="166">
        <f t="shared" ref="AM9:AM32" si="4">AL9*AJ9</f>
        <v>26538</v>
      </c>
      <c r="AN9" s="167">
        <f>AN8</f>
        <v>0.85</v>
      </c>
      <c r="AO9" s="168">
        <f t="shared" ref="AO9:AO32" si="5">AM9-AM9*AN9</f>
        <v>3980.7000000000007</v>
      </c>
      <c r="AP9" s="168" t="s">
        <v>44</v>
      </c>
      <c r="AR9" s="170">
        <f>AR8</f>
        <v>8846</v>
      </c>
      <c r="AS9" s="171">
        <v>1</v>
      </c>
      <c r="AT9" s="267" t="str">
        <f>AT8</f>
        <v>Balanço Geral PE - Edição de Sábado</v>
      </c>
    </row>
    <row r="10" spans="1:46" ht="13.5" customHeight="1">
      <c r="A10" s="246"/>
      <c r="B10" s="595"/>
      <c r="C10" s="605"/>
      <c r="D10" s="286" t="s">
        <v>180</v>
      </c>
      <c r="E10" s="498" t="s">
        <v>219</v>
      </c>
      <c r="F10" s="419"/>
      <c r="G10" s="419"/>
      <c r="H10" s="419"/>
      <c r="I10" s="419"/>
      <c r="J10" s="419"/>
      <c r="K10" s="419">
        <v>1</v>
      </c>
      <c r="L10" s="419" t="s">
        <v>44</v>
      </c>
      <c r="M10" s="419"/>
      <c r="N10" s="419"/>
      <c r="O10" s="419"/>
      <c r="P10" s="419"/>
      <c r="Q10" s="419"/>
      <c r="R10" s="420">
        <v>1</v>
      </c>
      <c r="S10" s="420" t="s">
        <v>44</v>
      </c>
      <c r="T10" s="419"/>
      <c r="U10" s="419"/>
      <c r="V10" s="419"/>
      <c r="W10" s="420"/>
      <c r="X10" s="419"/>
      <c r="Y10" s="419">
        <v>1</v>
      </c>
      <c r="Z10" s="419" t="s">
        <v>44</v>
      </c>
      <c r="AA10" s="421"/>
      <c r="AB10" s="264"/>
      <c r="AC10" s="419"/>
      <c r="AD10" s="420"/>
      <c r="AE10" s="419"/>
      <c r="AF10" s="419"/>
      <c r="AG10" s="419"/>
      <c r="AH10" s="419"/>
      <c r="AI10" s="419"/>
      <c r="AJ10" s="265">
        <f>SUM(F10:AI10)</f>
        <v>3</v>
      </c>
      <c r="AK10" s="266"/>
      <c r="AL10" s="165">
        <f t="shared" si="3"/>
        <v>6634.5</v>
      </c>
      <c r="AM10" s="166">
        <f t="shared" si="4"/>
        <v>19903.5</v>
      </c>
      <c r="AN10" s="167">
        <f>AN8</f>
        <v>0.85</v>
      </c>
      <c r="AO10" s="168">
        <f t="shared" si="5"/>
        <v>2985.5250000000015</v>
      </c>
      <c r="AP10" s="168" t="s">
        <v>44</v>
      </c>
      <c r="AR10" s="170">
        <f>AR8</f>
        <v>8846</v>
      </c>
      <c r="AS10" s="171">
        <v>0.75</v>
      </c>
      <c r="AT10" s="267" t="str">
        <f>AT8</f>
        <v>Balanço Geral PE - Edição de Sábado</v>
      </c>
    </row>
    <row r="11" spans="1:46" ht="13.5" customHeight="1">
      <c r="A11" s="246"/>
      <c r="B11" s="606"/>
      <c r="C11" s="607"/>
      <c r="D11" s="286" t="s">
        <v>216</v>
      </c>
      <c r="E11" s="498" t="s">
        <v>219</v>
      </c>
      <c r="F11" s="259"/>
      <c r="G11" s="259"/>
      <c r="H11" s="259"/>
      <c r="I11" s="259"/>
      <c r="J11" s="259"/>
      <c r="K11" s="259"/>
      <c r="L11" s="259">
        <v>1</v>
      </c>
      <c r="M11" s="259"/>
      <c r="N11" s="259"/>
      <c r="O11" s="259"/>
      <c r="P11" s="259"/>
      <c r="Q11" s="259"/>
      <c r="R11" s="259"/>
      <c r="S11" s="268">
        <v>1</v>
      </c>
      <c r="T11" s="259"/>
      <c r="U11" s="259"/>
      <c r="V11" s="259"/>
      <c r="W11" s="268"/>
      <c r="X11" s="259"/>
      <c r="Y11" s="259"/>
      <c r="Z11" s="268">
        <v>1</v>
      </c>
      <c r="AA11" s="263"/>
      <c r="AB11" s="264"/>
      <c r="AC11" s="259"/>
      <c r="AD11" s="268"/>
      <c r="AE11" s="259"/>
      <c r="AF11" s="268" t="s">
        <v>44</v>
      </c>
      <c r="AG11" s="268" t="s">
        <v>44</v>
      </c>
      <c r="AH11" s="259"/>
      <c r="AI11" s="259"/>
      <c r="AJ11" s="265">
        <f t="shared" ref="AJ11" si="6">SUM(F11:AI11)</f>
        <v>3</v>
      </c>
      <c r="AK11" s="266"/>
      <c r="AL11" s="165">
        <f t="shared" si="3"/>
        <v>6634.5</v>
      </c>
      <c r="AM11" s="166">
        <f t="shared" si="4"/>
        <v>19903.5</v>
      </c>
      <c r="AN11" s="167">
        <f>AN8</f>
        <v>0.85</v>
      </c>
      <c r="AO11" s="168">
        <f t="shared" si="5"/>
        <v>2985.5250000000015</v>
      </c>
      <c r="AP11" s="168" t="s">
        <v>44</v>
      </c>
      <c r="AR11" s="170">
        <f>AR8</f>
        <v>8846</v>
      </c>
      <c r="AS11" s="171">
        <v>0.75</v>
      </c>
      <c r="AT11" s="267" t="str">
        <f>AT8</f>
        <v>Balanço Geral PE - Edição de Sábado</v>
      </c>
    </row>
    <row r="12" spans="1:46" ht="13.5" customHeight="1" thickBot="1">
      <c r="A12" s="246"/>
      <c r="B12" s="593"/>
      <c r="C12" s="598"/>
      <c r="D12" s="286" t="s">
        <v>47</v>
      </c>
      <c r="E12" s="498" t="s">
        <v>219</v>
      </c>
      <c r="F12" s="419"/>
      <c r="G12" s="419"/>
      <c r="H12" s="419"/>
      <c r="I12" s="419"/>
      <c r="J12" s="419"/>
      <c r="K12" s="419">
        <v>1</v>
      </c>
      <c r="L12" s="419" t="s">
        <v>44</v>
      </c>
      <c r="M12" s="419"/>
      <c r="N12" s="419"/>
      <c r="O12" s="419"/>
      <c r="P12" s="419"/>
      <c r="Q12" s="419"/>
      <c r="R12" s="422">
        <v>1</v>
      </c>
      <c r="S12" s="422" t="s">
        <v>44</v>
      </c>
      <c r="T12" s="419"/>
      <c r="U12" s="419"/>
      <c r="V12" s="423"/>
      <c r="W12" s="422"/>
      <c r="X12" s="419"/>
      <c r="Y12" s="419">
        <v>1</v>
      </c>
      <c r="Z12" s="419" t="s">
        <v>44</v>
      </c>
      <c r="AA12" s="421"/>
      <c r="AB12" s="264"/>
      <c r="AC12" s="419"/>
      <c r="AD12" s="422"/>
      <c r="AE12" s="419"/>
      <c r="AF12" s="419"/>
      <c r="AG12" s="419"/>
      <c r="AH12" s="419"/>
      <c r="AI12" s="419"/>
      <c r="AJ12" s="265">
        <f>SUM(F12:AI12)</f>
        <v>3</v>
      </c>
      <c r="AK12" s="266"/>
      <c r="AL12" s="165">
        <f t="shared" si="3"/>
        <v>34352</v>
      </c>
      <c r="AM12" s="166">
        <f t="shared" si="4"/>
        <v>103056</v>
      </c>
      <c r="AN12" s="167">
        <f>AN8</f>
        <v>0.85</v>
      </c>
      <c r="AO12" s="168">
        <f t="shared" si="5"/>
        <v>15458.400000000009</v>
      </c>
      <c r="AP12" s="168">
        <f>AO12*20%</f>
        <v>3091.6800000000021</v>
      </c>
      <c r="AR12" s="170">
        <v>34352</v>
      </c>
      <c r="AS12" s="171">
        <v>1</v>
      </c>
      <c r="AT12" s="267" t="str">
        <f>AT8</f>
        <v>Balanço Geral PE - Edição de Sábado</v>
      </c>
    </row>
    <row r="13" spans="1:46" ht="13.5" customHeight="1">
      <c r="A13" s="246"/>
      <c r="B13" s="591" t="s">
        <v>197</v>
      </c>
      <c r="C13" s="599" t="s">
        <v>45</v>
      </c>
      <c r="D13" s="487" t="s">
        <v>44</v>
      </c>
      <c r="E13" s="499" t="s">
        <v>44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20"/>
      <c r="T13" s="419"/>
      <c r="U13" s="419"/>
      <c r="V13" s="419"/>
      <c r="W13" s="420"/>
      <c r="X13" s="419"/>
      <c r="Y13" s="420"/>
      <c r="Z13" s="420"/>
      <c r="AA13" s="421"/>
      <c r="AB13" s="264"/>
      <c r="AC13" s="419"/>
      <c r="AD13" s="420"/>
      <c r="AE13" s="419"/>
      <c r="AF13" s="419"/>
      <c r="AG13" s="420"/>
      <c r="AH13" s="419"/>
      <c r="AI13" s="419"/>
      <c r="AJ13" s="265" t="s">
        <v>44</v>
      </c>
      <c r="AK13" s="266"/>
      <c r="AL13" s="165" t="s">
        <v>44</v>
      </c>
      <c r="AM13" s="166" t="s">
        <v>44</v>
      </c>
      <c r="AN13" s="167" t="s">
        <v>44</v>
      </c>
      <c r="AO13" s="168" t="s">
        <v>44</v>
      </c>
      <c r="AP13" s="168" t="s">
        <v>44</v>
      </c>
      <c r="AR13" s="170" t="s">
        <v>44</v>
      </c>
      <c r="AS13" s="171" t="s">
        <v>44</v>
      </c>
      <c r="AT13" s="267"/>
    </row>
    <row r="14" spans="1:46" ht="13.5" customHeight="1">
      <c r="A14" s="246"/>
      <c r="B14" s="595"/>
      <c r="C14" s="600"/>
      <c r="D14" s="594" t="s">
        <v>48</v>
      </c>
      <c r="E14" s="604" t="s">
        <v>218</v>
      </c>
      <c r="F14" s="419">
        <v>1</v>
      </c>
      <c r="G14" s="419">
        <v>2</v>
      </c>
      <c r="H14" s="419">
        <v>2</v>
      </c>
      <c r="I14" s="419">
        <v>2</v>
      </c>
      <c r="J14" s="419">
        <v>2</v>
      </c>
      <c r="K14" s="419">
        <v>2</v>
      </c>
      <c r="L14" s="419">
        <v>1</v>
      </c>
      <c r="M14" s="419">
        <v>2</v>
      </c>
      <c r="N14" s="419">
        <v>2</v>
      </c>
      <c r="O14" s="419">
        <v>1</v>
      </c>
      <c r="P14" s="419">
        <v>2</v>
      </c>
      <c r="Q14" s="419">
        <v>2</v>
      </c>
      <c r="R14" s="419">
        <v>2</v>
      </c>
      <c r="S14" s="420">
        <v>1</v>
      </c>
      <c r="T14" s="419">
        <v>2</v>
      </c>
      <c r="U14" s="419">
        <v>2</v>
      </c>
      <c r="V14" s="419">
        <v>2</v>
      </c>
      <c r="W14" s="420">
        <v>2</v>
      </c>
      <c r="X14" s="419">
        <v>2</v>
      </c>
      <c r="Y14" s="420">
        <v>2</v>
      </c>
      <c r="Z14" s="420">
        <v>2</v>
      </c>
      <c r="AA14" s="421">
        <v>2</v>
      </c>
      <c r="AB14" s="264">
        <v>2</v>
      </c>
      <c r="AC14" s="419">
        <v>2</v>
      </c>
      <c r="AD14" s="420">
        <v>2</v>
      </c>
      <c r="AE14" s="419">
        <v>2</v>
      </c>
      <c r="AF14" s="419">
        <v>2</v>
      </c>
      <c r="AG14" s="420" t="s">
        <v>44</v>
      </c>
      <c r="AH14" s="259"/>
      <c r="AI14" s="259"/>
      <c r="AJ14" s="265">
        <f>SUM(F14:AI14)</f>
        <v>50</v>
      </c>
      <c r="AK14" s="266"/>
      <c r="AL14" s="165">
        <f t="shared" si="3"/>
        <v>3337.4924999999998</v>
      </c>
      <c r="AM14" s="166">
        <f t="shared" si="4"/>
        <v>166874.625</v>
      </c>
      <c r="AN14" s="167">
        <f>AN8</f>
        <v>0.85</v>
      </c>
      <c r="AO14" s="168">
        <f t="shared" si="5"/>
        <v>25031.193750000006</v>
      </c>
      <c r="AP14" s="168" t="s">
        <v>44</v>
      </c>
      <c r="AR14" s="170">
        <v>8899.98</v>
      </c>
      <c r="AS14" s="171">
        <v>0.375</v>
      </c>
      <c r="AT14" s="267" t="s">
        <v>55</v>
      </c>
    </row>
    <row r="15" spans="1:46" ht="13.5" customHeight="1">
      <c r="A15" s="246"/>
      <c r="B15" s="595"/>
      <c r="C15" s="600"/>
      <c r="D15" s="594"/>
      <c r="E15" s="604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69"/>
      <c r="R15" s="269"/>
      <c r="S15" s="270"/>
      <c r="T15" s="269"/>
      <c r="U15" s="269"/>
      <c r="V15" s="269"/>
      <c r="W15" s="270"/>
      <c r="X15" s="271"/>
      <c r="Y15" s="269"/>
      <c r="Z15" s="270"/>
      <c r="AA15" s="272"/>
      <c r="AB15" s="273"/>
      <c r="AC15" s="274"/>
      <c r="AD15" s="270"/>
      <c r="AE15" s="269"/>
      <c r="AF15" s="273"/>
      <c r="AG15" s="270"/>
      <c r="AH15" s="269"/>
      <c r="AI15" s="269"/>
      <c r="AJ15" s="265" t="s">
        <v>44</v>
      </c>
      <c r="AK15" s="266"/>
      <c r="AL15" s="165" t="s">
        <v>44</v>
      </c>
      <c r="AM15" s="166" t="s">
        <v>44</v>
      </c>
      <c r="AN15" s="167" t="s">
        <v>44</v>
      </c>
      <c r="AO15" s="177" t="s">
        <v>44</v>
      </c>
      <c r="AP15" s="177" t="s">
        <v>44</v>
      </c>
      <c r="AR15" s="170" t="s">
        <v>44</v>
      </c>
      <c r="AS15" s="171" t="s">
        <v>44</v>
      </c>
      <c r="AT15" s="267"/>
    </row>
    <row r="16" spans="1:46" ht="13.5" customHeight="1" thickBot="1">
      <c r="A16" s="246"/>
      <c r="B16" s="593"/>
      <c r="C16" s="601"/>
      <c r="D16" s="488" t="s">
        <v>44</v>
      </c>
      <c r="E16" s="499" t="s">
        <v>44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9"/>
      <c r="R16" s="269"/>
      <c r="S16" s="270"/>
      <c r="T16" s="269"/>
      <c r="U16" s="269"/>
      <c r="V16" s="269"/>
      <c r="W16" s="270"/>
      <c r="X16" s="271"/>
      <c r="Y16" s="269"/>
      <c r="Z16" s="270"/>
      <c r="AA16" s="272"/>
      <c r="AB16" s="273"/>
      <c r="AC16" s="274"/>
      <c r="AD16" s="270"/>
      <c r="AE16" s="269"/>
      <c r="AF16" s="273"/>
      <c r="AG16" s="270"/>
      <c r="AH16" s="269"/>
      <c r="AI16" s="269"/>
      <c r="AJ16" s="265" t="s">
        <v>44</v>
      </c>
      <c r="AK16" s="266"/>
      <c r="AL16" s="165" t="s">
        <v>44</v>
      </c>
      <c r="AM16" s="166" t="s">
        <v>44</v>
      </c>
      <c r="AN16" s="167" t="s">
        <v>44</v>
      </c>
      <c r="AO16" s="168" t="s">
        <v>44</v>
      </c>
      <c r="AP16" s="168" t="s">
        <v>44</v>
      </c>
      <c r="AR16" s="170" t="s">
        <v>44</v>
      </c>
      <c r="AS16" s="171" t="s">
        <v>44</v>
      </c>
      <c r="AT16" s="267"/>
    </row>
    <row r="17" spans="1:46" ht="13.5" customHeight="1">
      <c r="A17" s="246"/>
      <c r="B17" s="602" t="s">
        <v>224</v>
      </c>
      <c r="C17" s="603" t="s">
        <v>223</v>
      </c>
      <c r="D17" s="489" t="s">
        <v>61</v>
      </c>
      <c r="E17" s="497" t="s">
        <v>218</v>
      </c>
      <c r="F17" s="259"/>
      <c r="G17" s="259"/>
      <c r="H17" s="259"/>
      <c r="I17" s="259"/>
      <c r="J17" s="259"/>
      <c r="K17" s="259"/>
      <c r="L17" s="259" t="s">
        <v>44</v>
      </c>
      <c r="M17" s="259"/>
      <c r="N17" s="259"/>
      <c r="O17" s="259"/>
      <c r="P17" s="259"/>
      <c r="Q17" s="259"/>
      <c r="R17" s="259"/>
      <c r="S17" s="260" t="s">
        <v>44</v>
      </c>
      <c r="T17" s="261"/>
      <c r="U17" s="261"/>
      <c r="V17" s="262"/>
      <c r="W17" s="260"/>
      <c r="X17" s="259"/>
      <c r="Y17" s="259"/>
      <c r="Z17" s="260"/>
      <c r="AA17" s="263"/>
      <c r="AB17" s="264">
        <v>2</v>
      </c>
      <c r="AC17" s="262">
        <v>2</v>
      </c>
      <c r="AD17" s="260">
        <v>2</v>
      </c>
      <c r="AE17" s="259">
        <v>2</v>
      </c>
      <c r="AF17" s="260">
        <v>2</v>
      </c>
      <c r="AG17" s="260" t="s">
        <v>44</v>
      </c>
      <c r="AH17" s="261"/>
      <c r="AI17" s="261"/>
      <c r="AJ17" s="265">
        <f t="shared" ref="AJ17:AJ30" si="7">SUM(F17:AI17)</f>
        <v>10</v>
      </c>
      <c r="AK17" s="266"/>
      <c r="AL17" s="165">
        <f t="shared" ref="AL17:AL30" si="8">AR17*AS17</f>
        <v>2224.9949999999999</v>
      </c>
      <c r="AM17" s="166">
        <f t="shared" ref="AM17:AM30" si="9">AL17*AJ17</f>
        <v>22249.949999999997</v>
      </c>
      <c r="AN17" s="167">
        <f>AN8</f>
        <v>0.85</v>
      </c>
      <c r="AO17" s="168">
        <f t="shared" ref="AO17:AO30" si="10">AM17-AM17*AN17</f>
        <v>3337.4925000000003</v>
      </c>
      <c r="AP17" s="168" t="s">
        <v>44</v>
      </c>
      <c r="AR17" s="170">
        <f>AR14</f>
        <v>8899.98</v>
      </c>
      <c r="AS17" s="171">
        <v>0.25</v>
      </c>
      <c r="AT17" s="267" t="str">
        <f>AT14</f>
        <v>rotativo abertura/encerramento</v>
      </c>
    </row>
    <row r="18" spans="1:46" ht="13.5" customHeight="1">
      <c r="A18" s="246"/>
      <c r="B18" s="602"/>
      <c r="C18" s="603"/>
      <c r="D18" s="489" t="s">
        <v>51</v>
      </c>
      <c r="E18" s="497" t="s">
        <v>218</v>
      </c>
      <c r="F18" s="259"/>
      <c r="G18" s="259"/>
      <c r="H18" s="259"/>
      <c r="I18" s="259"/>
      <c r="J18" s="259"/>
      <c r="K18" s="259"/>
      <c r="L18" s="259" t="s">
        <v>44</v>
      </c>
      <c r="M18" s="259"/>
      <c r="N18" s="259"/>
      <c r="O18" s="259"/>
      <c r="P18" s="259"/>
      <c r="Q18" s="259"/>
      <c r="R18" s="259"/>
      <c r="S18" s="268" t="s">
        <v>44</v>
      </c>
      <c r="T18" s="259"/>
      <c r="U18" s="259"/>
      <c r="V18" s="259"/>
      <c r="W18" s="268"/>
      <c r="X18" s="259"/>
      <c r="Y18" s="259"/>
      <c r="Z18" s="268"/>
      <c r="AA18" s="263"/>
      <c r="AB18" s="264"/>
      <c r="AC18" s="259"/>
      <c r="AD18" s="268"/>
      <c r="AE18" s="259"/>
      <c r="AF18" s="268">
        <v>2</v>
      </c>
      <c r="AG18" s="268" t="s">
        <v>44</v>
      </c>
      <c r="AH18" s="259"/>
      <c r="AI18" s="259"/>
      <c r="AJ18" s="265">
        <f t="shared" si="7"/>
        <v>2</v>
      </c>
      <c r="AK18" s="266"/>
      <c r="AL18" s="165">
        <f t="shared" si="8"/>
        <v>4647.3374999999996</v>
      </c>
      <c r="AM18" s="166">
        <f t="shared" si="9"/>
        <v>9294.6749999999993</v>
      </c>
      <c r="AN18" s="167">
        <f>AN8</f>
        <v>0.85</v>
      </c>
      <c r="AO18" s="168">
        <f t="shared" si="10"/>
        <v>1394.2012500000001</v>
      </c>
      <c r="AP18" s="168" t="s">
        <v>44</v>
      </c>
      <c r="AR18" s="170">
        <f>9533*(1+30%)</f>
        <v>12392.9</v>
      </c>
      <c r="AS18" s="171">
        <v>0.375</v>
      </c>
      <c r="AT18" s="267" t="s">
        <v>56</v>
      </c>
    </row>
    <row r="19" spans="1:46" ht="13.5" customHeight="1">
      <c r="A19" s="246"/>
      <c r="B19" s="602"/>
      <c r="C19" s="603"/>
      <c r="D19" s="489" t="s">
        <v>43</v>
      </c>
      <c r="E19" s="497" t="s">
        <v>218</v>
      </c>
      <c r="F19" s="259"/>
      <c r="G19" s="259"/>
      <c r="H19" s="259"/>
      <c r="I19" s="259"/>
      <c r="J19" s="259"/>
      <c r="K19" s="259"/>
      <c r="L19" s="259" t="s">
        <v>44</v>
      </c>
      <c r="M19" s="259"/>
      <c r="N19" s="259"/>
      <c r="O19" s="259"/>
      <c r="P19" s="259"/>
      <c r="Q19" s="259"/>
      <c r="R19" s="259"/>
      <c r="S19" s="268" t="s">
        <v>44</v>
      </c>
      <c r="T19" s="259"/>
      <c r="U19" s="259"/>
      <c r="V19" s="259"/>
      <c r="W19" s="268"/>
      <c r="X19" s="259"/>
      <c r="Y19" s="259"/>
      <c r="Z19" s="268"/>
      <c r="AA19" s="263"/>
      <c r="AB19" s="264"/>
      <c r="AC19" s="259"/>
      <c r="AD19" s="268"/>
      <c r="AE19" s="259"/>
      <c r="AF19" s="268">
        <v>2</v>
      </c>
      <c r="AG19" s="268" t="s">
        <v>44</v>
      </c>
      <c r="AH19" s="259"/>
      <c r="AI19" s="259"/>
      <c r="AJ19" s="265">
        <f t="shared" si="7"/>
        <v>2</v>
      </c>
      <c r="AK19" s="266"/>
      <c r="AL19" s="165">
        <f t="shared" si="8"/>
        <v>12392.9</v>
      </c>
      <c r="AM19" s="166">
        <f t="shared" si="9"/>
        <v>24785.8</v>
      </c>
      <c r="AN19" s="167">
        <f>AN8</f>
        <v>0.85</v>
      </c>
      <c r="AO19" s="168">
        <f t="shared" si="10"/>
        <v>3717.869999999999</v>
      </c>
      <c r="AP19" s="168" t="s">
        <v>44</v>
      </c>
      <c r="AR19" s="170">
        <f>AR18</f>
        <v>12392.9</v>
      </c>
      <c r="AS19" s="171">
        <v>1</v>
      </c>
      <c r="AT19" s="267" t="str">
        <f>AT18</f>
        <v>Super Tela + 30%</v>
      </c>
    </row>
    <row r="20" spans="1:46" ht="13.5" customHeight="1">
      <c r="A20" s="246"/>
      <c r="B20" s="602"/>
      <c r="C20" s="603"/>
      <c r="D20" s="489" t="s">
        <v>60</v>
      </c>
      <c r="E20" s="498" t="s">
        <v>219</v>
      </c>
      <c r="F20" s="259"/>
      <c r="G20" s="259"/>
      <c r="H20" s="259"/>
      <c r="I20" s="259"/>
      <c r="J20" s="259"/>
      <c r="K20" s="259"/>
      <c r="L20" s="259" t="s">
        <v>44</v>
      </c>
      <c r="M20" s="259"/>
      <c r="N20" s="259"/>
      <c r="O20" s="259"/>
      <c r="P20" s="259"/>
      <c r="Q20" s="259"/>
      <c r="R20" s="259"/>
      <c r="S20" s="260" t="s">
        <v>44</v>
      </c>
      <c r="T20" s="259"/>
      <c r="U20" s="259"/>
      <c r="V20" s="261"/>
      <c r="W20" s="260"/>
      <c r="X20" s="259"/>
      <c r="Y20" s="259"/>
      <c r="Z20" s="260"/>
      <c r="AA20" s="263"/>
      <c r="AB20" s="264"/>
      <c r="AC20" s="261"/>
      <c r="AD20" s="260"/>
      <c r="AE20" s="259"/>
      <c r="AF20" s="260">
        <v>2</v>
      </c>
      <c r="AG20" s="260" t="s">
        <v>44</v>
      </c>
      <c r="AH20" s="259"/>
      <c r="AI20" s="259"/>
      <c r="AJ20" s="265">
        <f t="shared" si="7"/>
        <v>2</v>
      </c>
      <c r="AK20" s="266"/>
      <c r="AL20" s="165">
        <f t="shared" si="8"/>
        <v>4957.16</v>
      </c>
      <c r="AM20" s="166">
        <f t="shared" si="9"/>
        <v>9914.32</v>
      </c>
      <c r="AN20" s="167">
        <f>AN8</f>
        <v>0.85</v>
      </c>
      <c r="AO20" s="168">
        <f t="shared" si="10"/>
        <v>1487.148000000001</v>
      </c>
      <c r="AP20" s="168" t="s">
        <v>44</v>
      </c>
      <c r="AR20" s="170">
        <f>AR18</f>
        <v>12392.9</v>
      </c>
      <c r="AS20" s="171">
        <v>0.4</v>
      </c>
      <c r="AT20" s="267" t="str">
        <f>AT18</f>
        <v>Super Tela + 30%</v>
      </c>
    </row>
    <row r="21" spans="1:46" ht="13.5" customHeight="1">
      <c r="A21" s="246"/>
      <c r="B21" s="602"/>
      <c r="C21" s="603"/>
      <c r="D21" s="489" t="s">
        <v>180</v>
      </c>
      <c r="E21" s="498" t="s">
        <v>219</v>
      </c>
      <c r="F21" s="259"/>
      <c r="G21" s="259"/>
      <c r="H21" s="259"/>
      <c r="I21" s="259"/>
      <c r="J21" s="259"/>
      <c r="K21" s="259"/>
      <c r="L21" s="259" t="s">
        <v>44</v>
      </c>
      <c r="M21" s="259"/>
      <c r="N21" s="259"/>
      <c r="O21" s="259"/>
      <c r="P21" s="259"/>
      <c r="Q21" s="259"/>
      <c r="R21" s="259"/>
      <c r="S21" s="268" t="s">
        <v>44</v>
      </c>
      <c r="T21" s="259"/>
      <c r="U21" s="259"/>
      <c r="V21" s="259"/>
      <c r="W21" s="268"/>
      <c r="X21" s="259"/>
      <c r="Y21" s="259"/>
      <c r="Z21" s="268"/>
      <c r="AA21" s="263"/>
      <c r="AB21" s="264"/>
      <c r="AC21" s="259"/>
      <c r="AD21" s="268"/>
      <c r="AE21" s="259"/>
      <c r="AF21" s="268">
        <v>1</v>
      </c>
      <c r="AG21" s="268" t="s">
        <v>44</v>
      </c>
      <c r="AH21" s="259"/>
      <c r="AI21" s="259"/>
      <c r="AJ21" s="265">
        <f t="shared" si="7"/>
        <v>1</v>
      </c>
      <c r="AK21" s="266"/>
      <c r="AL21" s="165">
        <f t="shared" si="8"/>
        <v>9294.6749999999993</v>
      </c>
      <c r="AM21" s="166">
        <f t="shared" si="9"/>
        <v>9294.6749999999993</v>
      </c>
      <c r="AN21" s="167">
        <f>AN8</f>
        <v>0.85</v>
      </c>
      <c r="AO21" s="168">
        <f t="shared" si="10"/>
        <v>1394.2012500000001</v>
      </c>
      <c r="AP21" s="168" t="s">
        <v>44</v>
      </c>
      <c r="AR21" s="170">
        <f>AR18</f>
        <v>12392.9</v>
      </c>
      <c r="AS21" s="171">
        <v>0.75</v>
      </c>
      <c r="AT21" s="267" t="str">
        <f>AT18</f>
        <v>Super Tela + 30%</v>
      </c>
    </row>
    <row r="22" spans="1:46" ht="13.5" customHeight="1">
      <c r="A22" s="246"/>
      <c r="B22" s="602"/>
      <c r="C22" s="603"/>
      <c r="D22" s="489" t="s">
        <v>49</v>
      </c>
      <c r="E22" s="498" t="s">
        <v>219</v>
      </c>
      <c r="F22" s="259"/>
      <c r="G22" s="259"/>
      <c r="H22" s="259"/>
      <c r="I22" s="259"/>
      <c r="J22" s="259"/>
      <c r="K22" s="259"/>
      <c r="L22" s="259" t="s">
        <v>44</v>
      </c>
      <c r="M22" s="259"/>
      <c r="N22" s="259"/>
      <c r="O22" s="259"/>
      <c r="P22" s="259"/>
      <c r="Q22" s="259"/>
      <c r="R22" s="259"/>
      <c r="S22" s="268" t="s">
        <v>44</v>
      </c>
      <c r="T22" s="259"/>
      <c r="U22" s="259"/>
      <c r="V22" s="259"/>
      <c r="W22" s="268"/>
      <c r="X22" s="259"/>
      <c r="Y22" s="259"/>
      <c r="Z22" s="268"/>
      <c r="AA22" s="263"/>
      <c r="AB22" s="264"/>
      <c r="AC22" s="259"/>
      <c r="AD22" s="268"/>
      <c r="AE22" s="259"/>
      <c r="AF22" s="268">
        <v>1</v>
      </c>
      <c r="AG22" s="268" t="s">
        <v>44</v>
      </c>
      <c r="AH22" s="259"/>
      <c r="AI22" s="259"/>
      <c r="AJ22" s="265">
        <f t="shared" si="7"/>
        <v>1</v>
      </c>
      <c r="AK22" s="266"/>
      <c r="AL22" s="165">
        <f t="shared" si="8"/>
        <v>4957.16</v>
      </c>
      <c r="AM22" s="166">
        <f t="shared" si="9"/>
        <v>4957.16</v>
      </c>
      <c r="AN22" s="167">
        <f>AN8</f>
        <v>0.85</v>
      </c>
      <c r="AO22" s="168">
        <f t="shared" si="10"/>
        <v>743.57400000000052</v>
      </c>
      <c r="AP22" s="168" t="s">
        <v>44</v>
      </c>
      <c r="AR22" s="170">
        <f>AR18</f>
        <v>12392.9</v>
      </c>
      <c r="AS22" s="171">
        <v>0.4</v>
      </c>
      <c r="AT22" s="267" t="str">
        <f>AT18</f>
        <v>Super Tela + 30%</v>
      </c>
    </row>
    <row r="23" spans="1:46" ht="13.5" customHeight="1">
      <c r="A23" s="246"/>
      <c r="B23" s="602"/>
      <c r="C23" s="603"/>
      <c r="D23" s="489" t="s">
        <v>216</v>
      </c>
      <c r="E23" s="498" t="s">
        <v>219</v>
      </c>
      <c r="F23" s="259"/>
      <c r="G23" s="259"/>
      <c r="H23" s="259"/>
      <c r="I23" s="259"/>
      <c r="J23" s="259"/>
      <c r="K23" s="259"/>
      <c r="L23" s="259" t="s">
        <v>44</v>
      </c>
      <c r="M23" s="259"/>
      <c r="N23" s="259"/>
      <c r="O23" s="259"/>
      <c r="P23" s="259"/>
      <c r="Q23" s="259"/>
      <c r="R23" s="259"/>
      <c r="S23" s="268" t="s">
        <v>44</v>
      </c>
      <c r="T23" s="259"/>
      <c r="U23" s="259"/>
      <c r="V23" s="259"/>
      <c r="W23" s="268"/>
      <c r="X23" s="259"/>
      <c r="Y23" s="259"/>
      <c r="Z23" s="268"/>
      <c r="AA23" s="263"/>
      <c r="AB23" s="264"/>
      <c r="AC23" s="259"/>
      <c r="AD23" s="268"/>
      <c r="AE23" s="259"/>
      <c r="AF23" s="268">
        <v>1</v>
      </c>
      <c r="AG23" s="268" t="s">
        <v>44</v>
      </c>
      <c r="AH23" s="259"/>
      <c r="AI23" s="259"/>
      <c r="AJ23" s="265">
        <f t="shared" ref="AJ23" si="11">SUM(F23:AI23)</f>
        <v>1</v>
      </c>
      <c r="AK23" s="266"/>
      <c r="AL23" s="165">
        <f t="shared" ref="AL23" si="12">AR23*AS23</f>
        <v>9294.6749999999993</v>
      </c>
      <c r="AM23" s="166">
        <f t="shared" ref="AM23" si="13">AL23*AJ23</f>
        <v>9294.6749999999993</v>
      </c>
      <c r="AN23" s="167">
        <f>AN9</f>
        <v>0.85</v>
      </c>
      <c r="AO23" s="168">
        <f t="shared" ref="AO23" si="14">AM23-AM23*AN23</f>
        <v>1394.2012500000001</v>
      </c>
      <c r="AP23" s="168" t="s">
        <v>44</v>
      </c>
      <c r="AR23" s="170">
        <f>AR19</f>
        <v>12392.9</v>
      </c>
      <c r="AS23" s="171">
        <v>0.75</v>
      </c>
      <c r="AT23" s="267" t="str">
        <f>AT19</f>
        <v>Super Tela + 30%</v>
      </c>
    </row>
    <row r="24" spans="1:46" ht="13.5" customHeight="1" thickBot="1">
      <c r="A24" s="246"/>
      <c r="B24" s="593"/>
      <c r="C24" s="598"/>
      <c r="D24" s="486" t="s">
        <v>47</v>
      </c>
      <c r="E24" s="498" t="s">
        <v>219</v>
      </c>
      <c r="F24" s="259"/>
      <c r="G24" s="259"/>
      <c r="H24" s="259"/>
      <c r="I24" s="259"/>
      <c r="J24" s="259"/>
      <c r="K24" s="259"/>
      <c r="L24" s="259" t="s">
        <v>44</v>
      </c>
      <c r="M24" s="259"/>
      <c r="N24" s="259"/>
      <c r="O24" s="259"/>
      <c r="P24" s="259"/>
      <c r="Q24" s="259"/>
      <c r="R24" s="259"/>
      <c r="S24" s="260" t="s">
        <v>44</v>
      </c>
      <c r="T24" s="259"/>
      <c r="U24" s="259"/>
      <c r="V24" s="261"/>
      <c r="W24" s="260"/>
      <c r="X24" s="259"/>
      <c r="Y24" s="259"/>
      <c r="Z24" s="260"/>
      <c r="AA24" s="263"/>
      <c r="AB24" s="264"/>
      <c r="AC24" s="261"/>
      <c r="AD24" s="260"/>
      <c r="AE24" s="259"/>
      <c r="AF24" s="260">
        <v>1</v>
      </c>
      <c r="AG24" s="260" t="s">
        <v>44</v>
      </c>
      <c r="AH24" s="259"/>
      <c r="AI24" s="259"/>
      <c r="AJ24" s="265">
        <f t="shared" si="7"/>
        <v>1</v>
      </c>
      <c r="AK24" s="266"/>
      <c r="AL24" s="165">
        <f t="shared" si="8"/>
        <v>24785.8</v>
      </c>
      <c r="AM24" s="166">
        <f t="shared" si="9"/>
        <v>24785.8</v>
      </c>
      <c r="AN24" s="167">
        <f>AN8</f>
        <v>0.85</v>
      </c>
      <c r="AO24" s="168">
        <f t="shared" si="10"/>
        <v>3717.869999999999</v>
      </c>
      <c r="AP24" s="168">
        <f>AO24*20%</f>
        <v>743.57399999999984</v>
      </c>
      <c r="AR24" s="170">
        <f>AR18</f>
        <v>12392.9</v>
      </c>
      <c r="AS24" s="171">
        <v>2</v>
      </c>
      <c r="AT24" s="267" t="str">
        <f>AT18</f>
        <v>Super Tela + 30%</v>
      </c>
    </row>
    <row r="25" spans="1:46" ht="13.5" customHeight="1">
      <c r="A25" s="246"/>
      <c r="B25" s="591" t="s">
        <v>195</v>
      </c>
      <c r="C25" s="493" t="s">
        <v>74</v>
      </c>
      <c r="D25" s="485" t="s">
        <v>51</v>
      </c>
      <c r="E25" s="497" t="s">
        <v>218</v>
      </c>
      <c r="F25" s="419"/>
      <c r="G25" s="419"/>
      <c r="H25" s="419"/>
      <c r="I25" s="419"/>
      <c r="J25" s="419"/>
      <c r="K25" s="419"/>
      <c r="L25" s="419" t="s">
        <v>44</v>
      </c>
      <c r="M25" s="419"/>
      <c r="N25" s="419"/>
      <c r="O25" s="419"/>
      <c r="P25" s="419"/>
      <c r="Q25" s="419"/>
      <c r="R25" s="419"/>
      <c r="S25" s="422"/>
      <c r="T25" s="423"/>
      <c r="U25" s="419">
        <v>1</v>
      </c>
      <c r="V25" s="419">
        <v>1</v>
      </c>
      <c r="W25" s="419" t="s">
        <v>44</v>
      </c>
      <c r="X25" s="419"/>
      <c r="Y25" s="419"/>
      <c r="Z25" s="422" t="s">
        <v>44</v>
      </c>
      <c r="AA25" s="421"/>
      <c r="AB25" s="424">
        <v>1</v>
      </c>
      <c r="AC25" s="424">
        <v>1</v>
      </c>
      <c r="AD25" s="422" t="s">
        <v>44</v>
      </c>
      <c r="AE25" s="419"/>
      <c r="AF25" s="419"/>
      <c r="AG25" s="422"/>
      <c r="AH25" s="423"/>
      <c r="AI25" s="423"/>
      <c r="AJ25" s="265">
        <f t="shared" si="7"/>
        <v>4</v>
      </c>
      <c r="AK25" s="266"/>
      <c r="AL25" s="165">
        <f t="shared" si="8"/>
        <v>2033.625</v>
      </c>
      <c r="AM25" s="166">
        <f t="shared" si="9"/>
        <v>8134.5</v>
      </c>
      <c r="AN25" s="167">
        <f>AN8</f>
        <v>0.85</v>
      </c>
      <c r="AO25" s="168">
        <f t="shared" si="10"/>
        <v>1220.1750000000002</v>
      </c>
      <c r="AP25" s="168" t="s">
        <v>44</v>
      </c>
      <c r="AR25" s="170">
        <v>5423</v>
      </c>
      <c r="AS25" s="171">
        <v>0.375</v>
      </c>
      <c r="AT25" s="267" t="s">
        <v>74</v>
      </c>
    </row>
    <row r="26" spans="1:46" ht="13.5" customHeight="1">
      <c r="A26" s="246"/>
      <c r="B26" s="595"/>
      <c r="C26" s="493"/>
      <c r="D26" s="489" t="s">
        <v>43</v>
      </c>
      <c r="E26" s="497" t="s">
        <v>218</v>
      </c>
      <c r="F26" s="419"/>
      <c r="G26" s="419"/>
      <c r="H26" s="419"/>
      <c r="I26" s="419"/>
      <c r="J26" s="419"/>
      <c r="K26" s="419"/>
      <c r="L26" s="419" t="s">
        <v>44</v>
      </c>
      <c r="M26" s="419"/>
      <c r="N26" s="419"/>
      <c r="O26" s="419"/>
      <c r="P26" s="419"/>
      <c r="Q26" s="419"/>
      <c r="R26" s="419"/>
      <c r="S26" s="420"/>
      <c r="T26" s="419"/>
      <c r="U26" s="419">
        <v>1</v>
      </c>
      <c r="V26" s="419">
        <v>1</v>
      </c>
      <c r="W26" s="419" t="s">
        <v>44</v>
      </c>
      <c r="X26" s="419"/>
      <c r="Y26" s="419"/>
      <c r="Z26" s="420" t="s">
        <v>44</v>
      </c>
      <c r="AA26" s="421"/>
      <c r="AB26" s="419">
        <v>1</v>
      </c>
      <c r="AC26" s="419">
        <v>1</v>
      </c>
      <c r="AD26" s="420" t="s">
        <v>44</v>
      </c>
      <c r="AE26" s="419"/>
      <c r="AF26" s="419"/>
      <c r="AG26" s="420"/>
      <c r="AH26" s="419"/>
      <c r="AI26" s="419"/>
      <c r="AJ26" s="265">
        <f t="shared" si="7"/>
        <v>4</v>
      </c>
      <c r="AK26" s="266"/>
      <c r="AL26" s="165">
        <f t="shared" si="8"/>
        <v>5423</v>
      </c>
      <c r="AM26" s="166">
        <f t="shared" si="9"/>
        <v>21692</v>
      </c>
      <c r="AN26" s="167">
        <f>AN8</f>
        <v>0.85</v>
      </c>
      <c r="AO26" s="168">
        <f t="shared" si="10"/>
        <v>3253.7999999999993</v>
      </c>
      <c r="AP26" s="168" t="s">
        <v>44</v>
      </c>
      <c r="AR26" s="170">
        <f>AR25</f>
        <v>5423</v>
      </c>
      <c r="AS26" s="171">
        <v>1</v>
      </c>
      <c r="AT26" s="267" t="s">
        <v>74</v>
      </c>
    </row>
    <row r="27" spans="1:46" ht="13.5" customHeight="1">
      <c r="A27" s="246"/>
      <c r="B27" s="595"/>
      <c r="C27" s="493" t="s">
        <v>75</v>
      </c>
      <c r="D27" s="489" t="s">
        <v>51</v>
      </c>
      <c r="E27" s="497" t="s">
        <v>218</v>
      </c>
      <c r="F27" s="419"/>
      <c r="G27" s="419"/>
      <c r="H27" s="419"/>
      <c r="I27" s="419"/>
      <c r="J27" s="419"/>
      <c r="K27" s="419"/>
      <c r="L27" s="419" t="s">
        <v>44</v>
      </c>
      <c r="M27" s="419"/>
      <c r="N27" s="419"/>
      <c r="O27" s="419"/>
      <c r="P27" s="419"/>
      <c r="Q27" s="419"/>
      <c r="R27" s="419"/>
      <c r="S27" s="420"/>
      <c r="T27" s="419"/>
      <c r="U27" s="419"/>
      <c r="V27" s="419"/>
      <c r="W27" s="419">
        <v>1</v>
      </c>
      <c r="X27" s="419">
        <v>1</v>
      </c>
      <c r="Y27" s="419" t="s">
        <v>44</v>
      </c>
      <c r="Z27" s="420" t="s">
        <v>44</v>
      </c>
      <c r="AA27" s="421"/>
      <c r="AB27" s="264"/>
      <c r="AC27" s="419"/>
      <c r="AD27" s="419">
        <v>1</v>
      </c>
      <c r="AE27" s="419">
        <v>1</v>
      </c>
      <c r="AF27" s="419" t="s">
        <v>44</v>
      </c>
      <c r="AG27" s="420"/>
      <c r="AH27" s="419"/>
      <c r="AI27" s="419"/>
      <c r="AJ27" s="265">
        <f t="shared" si="7"/>
        <v>4</v>
      </c>
      <c r="AK27" s="266"/>
      <c r="AL27" s="165">
        <f t="shared" si="8"/>
        <v>4413.75</v>
      </c>
      <c r="AM27" s="166">
        <f t="shared" si="9"/>
        <v>17655</v>
      </c>
      <c r="AN27" s="167">
        <f>AN8</f>
        <v>0.85</v>
      </c>
      <c r="AO27" s="168">
        <f t="shared" si="10"/>
        <v>2648.25</v>
      </c>
      <c r="AP27" s="168" t="s">
        <v>44</v>
      </c>
      <c r="AR27" s="170">
        <v>11770</v>
      </c>
      <c r="AS27" s="171">
        <v>0.375</v>
      </c>
      <c r="AT27" s="267" t="s">
        <v>75</v>
      </c>
    </row>
    <row r="28" spans="1:46" ht="13.5" customHeight="1">
      <c r="A28" s="246"/>
      <c r="B28" s="595"/>
      <c r="C28" s="493"/>
      <c r="D28" s="489" t="s">
        <v>43</v>
      </c>
      <c r="E28" s="497" t="s">
        <v>218</v>
      </c>
      <c r="F28" s="419"/>
      <c r="G28" s="419"/>
      <c r="H28" s="419"/>
      <c r="I28" s="419"/>
      <c r="J28" s="419"/>
      <c r="K28" s="419"/>
      <c r="L28" s="419" t="s">
        <v>44</v>
      </c>
      <c r="M28" s="419"/>
      <c r="N28" s="419"/>
      <c r="O28" s="419"/>
      <c r="P28" s="419"/>
      <c r="Q28" s="419"/>
      <c r="R28" s="419"/>
      <c r="S28" s="422"/>
      <c r="T28" s="419"/>
      <c r="U28" s="419"/>
      <c r="V28" s="419"/>
      <c r="W28" s="419">
        <v>1</v>
      </c>
      <c r="X28" s="419">
        <v>1</v>
      </c>
      <c r="Y28" s="419" t="s">
        <v>44</v>
      </c>
      <c r="Z28" s="422" t="s">
        <v>44</v>
      </c>
      <c r="AA28" s="421"/>
      <c r="AB28" s="264"/>
      <c r="AC28" s="423"/>
      <c r="AD28" s="419">
        <v>1</v>
      </c>
      <c r="AE28" s="419">
        <v>1</v>
      </c>
      <c r="AF28" s="419" t="s">
        <v>44</v>
      </c>
      <c r="AG28" s="422"/>
      <c r="AH28" s="419"/>
      <c r="AI28" s="419"/>
      <c r="AJ28" s="265">
        <f t="shared" si="7"/>
        <v>4</v>
      </c>
      <c r="AK28" s="266"/>
      <c r="AL28" s="165">
        <f t="shared" si="8"/>
        <v>11770</v>
      </c>
      <c r="AM28" s="166">
        <f t="shared" si="9"/>
        <v>47080</v>
      </c>
      <c r="AN28" s="167">
        <f>AN8</f>
        <v>0.85</v>
      </c>
      <c r="AO28" s="168">
        <f t="shared" si="10"/>
        <v>7062</v>
      </c>
      <c r="AP28" s="168" t="s">
        <v>44</v>
      </c>
      <c r="AR28" s="170">
        <f>AR27</f>
        <v>11770</v>
      </c>
      <c r="AS28" s="171">
        <v>1</v>
      </c>
      <c r="AT28" s="267" t="s">
        <v>75</v>
      </c>
    </row>
    <row r="29" spans="1:46" ht="13.5" customHeight="1">
      <c r="A29" s="246"/>
      <c r="B29" s="595"/>
      <c r="C29" s="493" t="s">
        <v>73</v>
      </c>
      <c r="D29" s="489" t="s">
        <v>51</v>
      </c>
      <c r="E29" s="497" t="s">
        <v>218</v>
      </c>
      <c r="F29" s="419"/>
      <c r="G29" s="419"/>
      <c r="H29" s="419"/>
      <c r="I29" s="419"/>
      <c r="J29" s="419"/>
      <c r="K29" s="419"/>
      <c r="L29" s="419" t="s">
        <v>44</v>
      </c>
      <c r="M29" s="419"/>
      <c r="N29" s="419"/>
      <c r="O29" s="419"/>
      <c r="P29" s="419"/>
      <c r="Q29" s="419"/>
      <c r="R29" s="419"/>
      <c r="S29" s="420"/>
      <c r="T29" s="419"/>
      <c r="U29" s="419"/>
      <c r="V29" s="419"/>
      <c r="W29" s="419"/>
      <c r="X29" s="419"/>
      <c r="Y29" s="420">
        <v>1</v>
      </c>
      <c r="Z29" s="420" t="s">
        <v>44</v>
      </c>
      <c r="AA29" s="421"/>
      <c r="AB29" s="264"/>
      <c r="AC29" s="419"/>
      <c r="AD29" s="420"/>
      <c r="AE29" s="419"/>
      <c r="AF29" s="420">
        <v>1</v>
      </c>
      <c r="AG29" s="420" t="s">
        <v>44</v>
      </c>
      <c r="AH29" s="419"/>
      <c r="AI29" s="419"/>
      <c r="AJ29" s="265">
        <f t="shared" si="7"/>
        <v>2</v>
      </c>
      <c r="AK29" s="266"/>
      <c r="AL29" s="165">
        <f t="shared" si="8"/>
        <v>3317.25</v>
      </c>
      <c r="AM29" s="166">
        <f t="shared" si="9"/>
        <v>6634.5</v>
      </c>
      <c r="AN29" s="167">
        <f>AN8</f>
        <v>0.85</v>
      </c>
      <c r="AO29" s="168">
        <f t="shared" si="10"/>
        <v>995.17500000000018</v>
      </c>
      <c r="AP29" s="168" t="s">
        <v>44</v>
      </c>
      <c r="AR29" s="170">
        <f>AR8</f>
        <v>8846</v>
      </c>
      <c r="AS29" s="171">
        <v>0.375</v>
      </c>
      <c r="AT29" s="267" t="s">
        <v>73</v>
      </c>
    </row>
    <row r="30" spans="1:46" ht="13.5" customHeight="1">
      <c r="A30" s="246"/>
      <c r="B30" s="595"/>
      <c r="C30" s="493"/>
      <c r="D30" s="489" t="s">
        <v>43</v>
      </c>
      <c r="E30" s="497" t="s">
        <v>218</v>
      </c>
      <c r="F30" s="419"/>
      <c r="G30" s="419"/>
      <c r="H30" s="419"/>
      <c r="I30" s="419"/>
      <c r="J30" s="419"/>
      <c r="K30" s="419"/>
      <c r="L30" s="419" t="s">
        <v>44</v>
      </c>
      <c r="M30" s="419"/>
      <c r="N30" s="419"/>
      <c r="O30" s="419"/>
      <c r="P30" s="419"/>
      <c r="Q30" s="419"/>
      <c r="R30" s="419"/>
      <c r="S30" s="420"/>
      <c r="T30" s="419"/>
      <c r="U30" s="419"/>
      <c r="V30" s="419"/>
      <c r="W30" s="419"/>
      <c r="X30" s="419"/>
      <c r="Y30" s="420">
        <v>1</v>
      </c>
      <c r="Z30" s="420" t="s">
        <v>44</v>
      </c>
      <c r="AA30" s="421"/>
      <c r="AB30" s="264"/>
      <c r="AC30" s="419"/>
      <c r="AD30" s="420"/>
      <c r="AE30" s="419"/>
      <c r="AF30" s="420">
        <v>1</v>
      </c>
      <c r="AG30" s="420" t="s">
        <v>44</v>
      </c>
      <c r="AH30" s="419"/>
      <c r="AI30" s="419"/>
      <c r="AJ30" s="265">
        <f t="shared" si="7"/>
        <v>2</v>
      </c>
      <c r="AK30" s="266"/>
      <c r="AL30" s="165">
        <f t="shared" si="8"/>
        <v>8846</v>
      </c>
      <c r="AM30" s="166">
        <f t="shared" si="9"/>
        <v>17692</v>
      </c>
      <c r="AN30" s="167">
        <f>AN8</f>
        <v>0.85</v>
      </c>
      <c r="AO30" s="168">
        <f t="shared" si="10"/>
        <v>2653.8000000000011</v>
      </c>
      <c r="AP30" s="168" t="s">
        <v>44</v>
      </c>
      <c r="AR30" s="170">
        <f>AR29</f>
        <v>8846</v>
      </c>
      <c r="AS30" s="171">
        <v>1</v>
      </c>
      <c r="AT30" s="267" t="s">
        <v>73</v>
      </c>
    </row>
    <row r="31" spans="1:46" ht="13.5" customHeight="1" thickBot="1">
      <c r="A31" s="246"/>
      <c r="B31" s="593"/>
      <c r="C31" s="492"/>
      <c r="D31" s="488" t="s">
        <v>44</v>
      </c>
      <c r="E31" s="499" t="s">
        <v>44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25"/>
      <c r="R31" s="425"/>
      <c r="S31" s="426"/>
      <c r="T31" s="425"/>
      <c r="U31" s="425"/>
      <c r="V31" s="425"/>
      <c r="W31" s="426"/>
      <c r="X31" s="427"/>
      <c r="Y31" s="425"/>
      <c r="Z31" s="426"/>
      <c r="AA31" s="428"/>
      <c r="AB31" s="273"/>
      <c r="AC31" s="429"/>
      <c r="AD31" s="426"/>
      <c r="AE31" s="425"/>
      <c r="AF31" s="273"/>
      <c r="AG31" s="426"/>
      <c r="AH31" s="425"/>
      <c r="AI31" s="430"/>
      <c r="AJ31" s="275" t="s">
        <v>44</v>
      </c>
      <c r="AK31" s="266"/>
      <c r="AL31" s="165" t="s">
        <v>44</v>
      </c>
      <c r="AM31" s="166" t="s">
        <v>44</v>
      </c>
      <c r="AN31" s="167" t="s">
        <v>44</v>
      </c>
      <c r="AO31" s="168" t="s">
        <v>44</v>
      </c>
      <c r="AP31" s="168" t="s">
        <v>44</v>
      </c>
      <c r="AR31" s="170" t="s">
        <v>44</v>
      </c>
      <c r="AS31" s="171" t="s">
        <v>44</v>
      </c>
      <c r="AT31" s="267"/>
    </row>
    <row r="32" spans="1:46" ht="13.5" customHeight="1">
      <c r="A32" s="276" t="s">
        <v>50</v>
      </c>
      <c r="B32" s="581" t="s">
        <v>62</v>
      </c>
      <c r="C32" s="600" t="s">
        <v>177</v>
      </c>
      <c r="D32" s="287" t="s">
        <v>43</v>
      </c>
      <c r="E32" s="499" t="s">
        <v>218</v>
      </c>
      <c r="F32" s="578">
        <v>220</v>
      </c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80"/>
      <c r="AJ32" s="265">
        <f>SUM(F32:AI32)</f>
        <v>220</v>
      </c>
      <c r="AK32" s="266"/>
      <c r="AL32" s="165">
        <f t="shared" si="3"/>
        <v>8899.98</v>
      </c>
      <c r="AM32" s="166">
        <f t="shared" si="4"/>
        <v>1957995.5999999999</v>
      </c>
      <c r="AN32" s="167">
        <f>AN8</f>
        <v>0.85</v>
      </c>
      <c r="AO32" s="168">
        <f t="shared" si="5"/>
        <v>293699.34000000008</v>
      </c>
      <c r="AP32" s="168" t="s">
        <v>44</v>
      </c>
      <c r="AR32" s="170">
        <f>AR14</f>
        <v>8899.98</v>
      </c>
      <c r="AS32" s="171">
        <v>1</v>
      </c>
      <c r="AT32" s="267" t="str">
        <f>AT14</f>
        <v>rotativo abertura/encerramento</v>
      </c>
    </row>
    <row r="33" spans="1:46" ht="15.75" customHeight="1" thickBot="1">
      <c r="A33" s="246"/>
      <c r="B33" s="581"/>
      <c r="C33" s="600"/>
      <c r="D33" s="457"/>
      <c r="E33" s="500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21"/>
      <c r="AB33" s="264"/>
      <c r="AC33" s="419"/>
      <c r="AD33" s="419"/>
      <c r="AE33" s="419"/>
      <c r="AF33" s="419"/>
      <c r="AG33" s="419"/>
      <c r="AH33" s="458"/>
      <c r="AI33" s="419"/>
      <c r="AJ33" s="265"/>
      <c r="AK33" s="266"/>
      <c r="AL33" s="172"/>
      <c r="AM33" s="173"/>
      <c r="AN33" s="174"/>
      <c r="AO33" s="168"/>
      <c r="AP33" s="168"/>
      <c r="AR33" s="175"/>
      <c r="AS33" s="176"/>
      <c r="AT33" s="277"/>
    </row>
    <row r="34" spans="1:46" ht="15.75" customHeight="1" thickBot="1">
      <c r="A34" s="246"/>
      <c r="B34" s="587" t="s">
        <v>97</v>
      </c>
      <c r="C34" s="588"/>
      <c r="D34" s="589"/>
      <c r="E34" s="484"/>
      <c r="F34" s="459">
        <f t="shared" ref="F34:AJ34" si="15">SUM(F8:F33)</f>
        <v>221</v>
      </c>
      <c r="G34" s="459">
        <f t="shared" si="15"/>
        <v>2</v>
      </c>
      <c r="H34" s="459">
        <f t="shared" si="15"/>
        <v>2</v>
      </c>
      <c r="I34" s="459">
        <f t="shared" si="15"/>
        <v>2</v>
      </c>
      <c r="J34" s="459">
        <f t="shared" si="15"/>
        <v>2</v>
      </c>
      <c r="K34" s="459">
        <f t="shared" si="15"/>
        <v>7</v>
      </c>
      <c r="L34" s="459">
        <f t="shared" si="15"/>
        <v>2</v>
      </c>
      <c r="M34" s="459">
        <f t="shared" si="15"/>
        <v>2</v>
      </c>
      <c r="N34" s="459">
        <f t="shared" si="15"/>
        <v>2</v>
      </c>
      <c r="O34" s="459">
        <f t="shared" si="15"/>
        <v>1</v>
      </c>
      <c r="P34" s="459">
        <f t="shared" si="15"/>
        <v>2</v>
      </c>
      <c r="Q34" s="459">
        <f t="shared" si="15"/>
        <v>2</v>
      </c>
      <c r="R34" s="459">
        <f t="shared" si="15"/>
        <v>7</v>
      </c>
      <c r="S34" s="459">
        <f t="shared" si="15"/>
        <v>2</v>
      </c>
      <c r="T34" s="459">
        <f t="shared" si="15"/>
        <v>2</v>
      </c>
      <c r="U34" s="459">
        <f t="shared" si="15"/>
        <v>4</v>
      </c>
      <c r="V34" s="459">
        <f t="shared" si="15"/>
        <v>4</v>
      </c>
      <c r="W34" s="459">
        <f t="shared" si="15"/>
        <v>4</v>
      </c>
      <c r="X34" s="459">
        <f t="shared" si="15"/>
        <v>4</v>
      </c>
      <c r="Y34" s="459">
        <f t="shared" si="15"/>
        <v>9</v>
      </c>
      <c r="Z34" s="459">
        <f t="shared" si="15"/>
        <v>3</v>
      </c>
      <c r="AA34" s="459">
        <f t="shared" si="15"/>
        <v>2</v>
      </c>
      <c r="AB34" s="459">
        <f t="shared" si="15"/>
        <v>6</v>
      </c>
      <c r="AC34" s="459">
        <f t="shared" si="15"/>
        <v>6</v>
      </c>
      <c r="AD34" s="459">
        <f t="shared" si="15"/>
        <v>6</v>
      </c>
      <c r="AE34" s="459">
        <f t="shared" si="15"/>
        <v>6</v>
      </c>
      <c r="AF34" s="459">
        <f t="shared" si="15"/>
        <v>16</v>
      </c>
      <c r="AG34" s="459">
        <f t="shared" si="15"/>
        <v>0</v>
      </c>
      <c r="AH34" s="459">
        <f t="shared" si="15"/>
        <v>0</v>
      </c>
      <c r="AI34" s="459">
        <f t="shared" si="15"/>
        <v>0</v>
      </c>
      <c r="AJ34" s="460">
        <f t="shared" si="15"/>
        <v>328</v>
      </c>
      <c r="AK34" s="278"/>
      <c r="AL34" s="279"/>
      <c r="AM34" s="280">
        <f>SUM(AM8:AM33)</f>
        <v>2547639.7799999998</v>
      </c>
      <c r="AO34" s="281">
        <f>SUM(AO8:AO33)</f>
        <v>382145.96700000012</v>
      </c>
      <c r="AP34" s="281">
        <f>SUM(AP8:AP33)</f>
        <v>3835.2540000000017</v>
      </c>
    </row>
    <row r="35" spans="1:46" ht="13.5" customHeight="1">
      <c r="A35" s="238"/>
      <c r="B35" s="586" t="s">
        <v>217</v>
      </c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243"/>
      <c r="AM35" s="282"/>
    </row>
    <row r="36" spans="1:46" ht="15.75" customHeight="1">
      <c r="A36" s="238"/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243"/>
      <c r="AM36" s="282"/>
    </row>
    <row r="37" spans="1:46" ht="15" customHeight="1">
      <c r="B37" s="169" t="s">
        <v>201</v>
      </c>
      <c r="AO37" s="284"/>
      <c r="AP37" s="284"/>
    </row>
  </sheetData>
  <mergeCells count="30">
    <mergeCell ref="F32:AI32"/>
    <mergeCell ref="C32:C33"/>
    <mergeCell ref="B32:B33"/>
    <mergeCell ref="B5:C7"/>
    <mergeCell ref="B35:AK36"/>
    <mergeCell ref="F5:AI5"/>
    <mergeCell ref="B25:B31"/>
    <mergeCell ref="B34:D34"/>
    <mergeCell ref="B8:B12"/>
    <mergeCell ref="D14:D15"/>
    <mergeCell ref="C8:C12"/>
    <mergeCell ref="C13:C16"/>
    <mergeCell ref="B13:B16"/>
    <mergeCell ref="B17:B24"/>
    <mergeCell ref="C17:C24"/>
    <mergeCell ref="E14:E15"/>
    <mergeCell ref="AT6:AT7"/>
    <mergeCell ref="B1:AS1"/>
    <mergeCell ref="B3:AS3"/>
    <mergeCell ref="AL5:AP5"/>
    <mergeCell ref="AR5:AS5"/>
    <mergeCell ref="AJ6:AJ7"/>
    <mergeCell ref="AL6:AL7"/>
    <mergeCell ref="AM6:AM7"/>
    <mergeCell ref="AO6:AO7"/>
    <mergeCell ref="AP6:AP7"/>
    <mergeCell ref="AR6:AR7"/>
    <mergeCell ref="AN6:AN7"/>
    <mergeCell ref="D5:E7"/>
    <mergeCell ref="AS6:AS7"/>
  </mergeCells>
  <phoneticPr fontId="66" type="noConversion"/>
  <printOptions horizontalCentered="1"/>
  <pageMargins left="0" right="0" top="0.78740157480314965" bottom="0.78740157480314965" header="0.31496062992125984" footer="0.31496062992125984"/>
  <pageSetup paperSize="9" scale="38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15</vt:i4>
      </vt:variant>
    </vt:vector>
  </HeadingPairs>
  <TitlesOfParts>
    <vt:vector size="32" baseType="lpstr">
      <vt:lpstr>CRONOGRAMA</vt:lpstr>
      <vt:lpstr>RESUMO DE VERBA</vt:lpstr>
      <vt:lpstr>RESUMO POR PRAÇA</vt:lpstr>
      <vt:lpstr>RESUMO PPT</vt:lpstr>
      <vt:lpstr>BA1</vt:lpstr>
      <vt:lpstr>BA2</vt:lpstr>
      <vt:lpstr>SE1</vt:lpstr>
      <vt:lpstr>AL1</vt:lpstr>
      <vt:lpstr>PE1</vt:lpstr>
      <vt:lpstr>CE1</vt:lpstr>
      <vt:lpstr>RN1</vt:lpstr>
      <vt:lpstr>PB1</vt:lpstr>
      <vt:lpstr>PI1</vt:lpstr>
      <vt:lpstr>MA1</vt:lpstr>
      <vt:lpstr>MTP_NET_Arraial_26</vt:lpstr>
      <vt:lpstr>FUTEBOL_JORNALISMO_horizontal </vt:lpstr>
      <vt:lpstr>base</vt:lpstr>
      <vt:lpstr>'AL1'!Area_de_impressao</vt:lpstr>
      <vt:lpstr>'BA1'!Area_de_impressao</vt:lpstr>
      <vt:lpstr>'BA2'!Area_de_impressao</vt:lpstr>
      <vt:lpstr>'CE1'!Area_de_impressao</vt:lpstr>
      <vt:lpstr>'FUTEBOL_JORNALISMO_horizontal '!Area_de_impressao</vt:lpstr>
      <vt:lpstr>'MA1'!Area_de_impressao</vt:lpstr>
      <vt:lpstr>MTP_NET_Arraial_26!Area_de_impressao</vt:lpstr>
      <vt:lpstr>'PB1'!Area_de_impressao</vt:lpstr>
      <vt:lpstr>'PE1'!Area_de_impressao</vt:lpstr>
      <vt:lpstr>'PI1'!Area_de_impressao</vt:lpstr>
      <vt:lpstr>'RESUMO DE VERBA'!Area_de_impressao</vt:lpstr>
      <vt:lpstr>'RESUMO POR PRAÇA'!Area_de_impressao</vt:lpstr>
      <vt:lpstr>'RESUMO PPT'!Area_de_impressao</vt:lpstr>
      <vt:lpstr>'RN1'!Area_de_impressao</vt:lpstr>
      <vt:lpstr>'SE1'!Area_de_impressao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Martins Périco</dc:creator>
  <cp:lastModifiedBy>Sâmia Ázar Silva Passos</cp:lastModifiedBy>
  <cp:lastPrinted>2025-10-23T12:55:36Z</cp:lastPrinted>
  <dcterms:created xsi:type="dcterms:W3CDTF">2022-12-06T17:54:45Z</dcterms:created>
  <dcterms:modified xsi:type="dcterms:W3CDTF">2025-12-17T19:37:30Z</dcterms:modified>
</cp:coreProperties>
</file>